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8.xml" ContentType="application/vnd.openxmlformats-officedocument.spreadsheetml.worksheet+xml"/>
  <Override PartName="/xl/worksheets/sheet13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Ingrédients" sheetId="2" state="visible" r:id="rId4"/>
    <sheet name="Synthèse" sheetId="3" state="visible" r:id="rId5"/>
    <sheet name="Recette 1" sheetId="4" state="visible" r:id="rId6"/>
    <sheet name="Recette 2" sheetId="5" state="visible" r:id="rId7"/>
    <sheet name="Recette 3" sheetId="6" state="visible" r:id="rId8"/>
    <sheet name="Recette 4" sheetId="7" state="visible" r:id="rId9"/>
    <sheet name="Recette 5" sheetId="8" state="visible" r:id="rId10"/>
    <sheet name="Recette 6" sheetId="9" state="visible" r:id="rId11"/>
    <sheet name="Recette 7" sheetId="10" state="visible" r:id="rId12"/>
    <sheet name="Recette 8" sheetId="11" state="visible" r:id="rId13"/>
    <sheet name="Recette 9" sheetId="12" state="visible" r:id="rId14"/>
    <sheet name="Recette 10" sheetId="13" state="visible" r:id="rId15"/>
    <sheet name="Recette 11" sheetId="14" state="visible" r:id="rId16"/>
    <sheet name="Recette 12" sheetId="15" state="visible" r:id="rId17"/>
    <sheet name="Recette 13" sheetId="16" state="visible" r:id="rId18"/>
    <sheet name="Recette 14" sheetId="17" state="visible" r:id="rId19"/>
    <sheet name="Recette 15" sheetId="18" state="visible" r:id="rId20"/>
    <sheet name="Recette 16" sheetId="19" state="visible" r:id="rId21"/>
    <sheet name="Recette 17" sheetId="20" state="visible" r:id="rId22"/>
    <sheet name="Recette 18" sheetId="21" state="visible" r:id="rId23"/>
    <sheet name="Recette 19" sheetId="22" state="visible" r:id="rId24"/>
    <sheet name="Recette 20" sheetId="23" state="visible" r:id="rId25"/>
  </sheets>
  <definedNames>
    <definedName function="false" hidden="false" localSheetId="1" name="_xlnm.Print_Area" vbProcedure="false">Ingrédients!$A$1:$H$64</definedName>
    <definedName function="false" hidden="false" localSheetId="1" name="_xlnm.Print_Titles" vbProcedure="false">Ingrédients!$4:$4</definedName>
    <definedName function="false" hidden="false" localSheetId="3" name="_xlnm.Print_Area" vbProcedure="false">'Recette 1'!$A$1:$G$28</definedName>
    <definedName function="false" hidden="false" localSheetId="3" name="_xlnm.Print_Titles" vbProcedure="false">'Recette 1'!$5:$5</definedName>
    <definedName function="false" hidden="false" localSheetId="12" name="_xlnm.Print_Area" vbProcedure="false">'Recette 10'!$A$1:$G$28</definedName>
    <definedName function="false" hidden="false" localSheetId="12" name="_xlnm.Print_Titles" vbProcedure="false">'Recette 10'!$5:$5</definedName>
    <definedName function="false" hidden="false" localSheetId="13" name="_xlnm.Print_Area" vbProcedure="false">'Recette 11'!$A$1:$G$28</definedName>
    <definedName function="false" hidden="false" localSheetId="13" name="_xlnm.Print_Titles" vbProcedure="false">'Recette 11'!$5:$5</definedName>
    <definedName function="false" hidden="false" localSheetId="14" name="_xlnm.Print_Area" vbProcedure="false">'Recette 12'!$A$1:$G$28</definedName>
    <definedName function="false" hidden="false" localSheetId="14" name="_xlnm.Print_Titles" vbProcedure="false">'Recette 12'!$5:$5</definedName>
    <definedName function="false" hidden="false" localSheetId="15" name="_xlnm.Print_Area" vbProcedure="false">'Recette 13'!$A$1:$G$28</definedName>
    <definedName function="false" hidden="false" localSheetId="15" name="_xlnm.Print_Titles" vbProcedure="false">'Recette 13'!$5:$5</definedName>
    <definedName function="false" hidden="false" localSheetId="16" name="_xlnm.Print_Area" vbProcedure="false">'Recette 14'!$A$1:$G$28</definedName>
    <definedName function="false" hidden="false" localSheetId="16" name="_xlnm.Print_Titles" vbProcedure="false">'Recette 14'!$5:$5</definedName>
    <definedName function="false" hidden="false" localSheetId="17" name="_xlnm.Print_Area" vbProcedure="false">'Recette 15'!$A$1:$G$28</definedName>
    <definedName function="false" hidden="false" localSheetId="17" name="_xlnm.Print_Titles" vbProcedure="false">'Recette 15'!$5:$5</definedName>
    <definedName function="false" hidden="false" localSheetId="18" name="_xlnm.Print_Area" vbProcedure="false">'Recette 16'!$A$1:$G$28</definedName>
    <definedName function="false" hidden="false" localSheetId="18" name="_xlnm.Print_Titles" vbProcedure="false">'Recette 16'!$5:$5</definedName>
    <definedName function="false" hidden="false" localSheetId="19" name="_xlnm.Print_Area" vbProcedure="false">'Recette 17'!$A$1:$G$28</definedName>
    <definedName function="false" hidden="false" localSheetId="19" name="_xlnm.Print_Titles" vbProcedure="false">'Recette 17'!$5:$5</definedName>
    <definedName function="false" hidden="false" localSheetId="20" name="_xlnm.Print_Area" vbProcedure="false">'Recette 18'!$A$1:$G$28</definedName>
    <definedName function="false" hidden="false" localSheetId="20" name="_xlnm.Print_Titles" vbProcedure="false">'Recette 18'!$5:$5</definedName>
    <definedName function="false" hidden="false" localSheetId="21" name="_xlnm.Print_Area" vbProcedure="false">'Recette 19'!$A$1:$G$28</definedName>
    <definedName function="false" hidden="false" localSheetId="21" name="_xlnm.Print_Titles" vbProcedure="false">'Recette 19'!$5:$5</definedName>
    <definedName function="false" hidden="false" localSheetId="4" name="_xlnm.Print_Area" vbProcedure="false">'Recette 2'!$A$1:$G$28</definedName>
    <definedName function="false" hidden="false" localSheetId="4" name="_xlnm.Print_Titles" vbProcedure="false">'Recette 2'!$5:$5</definedName>
    <definedName function="false" hidden="false" localSheetId="22" name="_xlnm.Print_Area" vbProcedure="false">'Recette 20'!$A$1:$G$28</definedName>
    <definedName function="false" hidden="false" localSheetId="22" name="_xlnm.Print_Titles" vbProcedure="false">'Recette 20'!$5:$5</definedName>
    <definedName function="false" hidden="false" localSheetId="5" name="_xlnm.Print_Area" vbProcedure="false">'Recette 3'!$A$1:$G$28</definedName>
    <definedName function="false" hidden="false" localSheetId="5" name="_xlnm.Print_Titles" vbProcedure="false">'Recette 3'!$5:$5</definedName>
    <definedName function="false" hidden="false" localSheetId="6" name="_xlnm.Print_Area" vbProcedure="false">'Recette 4'!$A$1:$G$28</definedName>
    <definedName function="false" hidden="false" localSheetId="6" name="_xlnm.Print_Titles" vbProcedure="false">'Recette 4'!$5:$5</definedName>
    <definedName function="false" hidden="false" localSheetId="7" name="_xlnm.Print_Area" vbProcedure="false">'Recette 5'!$A$1:$G$28</definedName>
    <definedName function="false" hidden="false" localSheetId="7" name="_xlnm.Print_Titles" vbProcedure="false">'Recette 5'!$5:$5</definedName>
    <definedName function="false" hidden="false" localSheetId="8" name="_xlnm.Print_Area" vbProcedure="false">'Recette 6'!$A$1:$G$28</definedName>
    <definedName function="false" hidden="false" localSheetId="8" name="_xlnm.Print_Titles" vbProcedure="false">'Recette 6'!$5:$5</definedName>
    <definedName function="false" hidden="false" localSheetId="9" name="_xlnm.Print_Area" vbProcedure="false">'Recette 7'!$A$1:$G$28</definedName>
    <definedName function="false" hidden="false" localSheetId="9" name="_xlnm.Print_Titles" vbProcedure="false">'Recette 7'!$5:$5</definedName>
    <definedName function="false" hidden="false" localSheetId="10" name="_xlnm.Print_Area" vbProcedure="false">'Recette 8'!$A$1:$G$28</definedName>
    <definedName function="false" hidden="false" localSheetId="10" name="_xlnm.Print_Titles" vbProcedure="false">'Recette 8'!$5:$5</definedName>
    <definedName function="false" hidden="false" localSheetId="11" name="_xlnm.Print_Area" vbProcedure="false">'Recette 9'!$A$1:$G$28</definedName>
    <definedName function="false" hidden="false" localSheetId="11" name="_xlnm.Print_Titles" vbProcedure="false">'Recette 9'!$5:$5</definedName>
    <definedName function="false" hidden="false" localSheetId="2" name="_xlnm.Print_Area" vbProcedure="false">Synthèse!$A$1:$F$24</definedName>
    <definedName function="false" hidden="false" localSheetId="2" name="_xlnm.Print_Titles" vbProcedure="false">Synthèse!$4:$4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<sst xmlns="http://schemas.openxmlformats.org/spreadsheetml/2006/main" count="329" uniqueCount="75">
  <si>
    <t xml:space="preserve">CALCULATEUR DE COÛT MATIÈRE : MODE D'EMPLOI</t>
  </si>
  <si>
    <t xml:space="preserve">1. Feuille Ingrédients : saisissez le prix d'achat HT et le rendement mesuré ; le prix utilisable et le prix au gramme se calculent.</t>
  </si>
  <si>
    <t xml:space="preserve">2. Feuilles Recette 1 à 20 : choisissez l'ingrédient dans la liste déroulante, saisissez la quantité en g, mL ou pièce ; le coût vient tout seul.</t>
  </si>
  <si>
    <t xml:space="preserve">3. Feuille Synthèse : saisissez le prix de vente HT de chaque recette ; la marge brute se calcule et passe en orange sous 60 %, en rouge sous 50 %.</t>
  </si>
  <si>
    <t xml:space="preserve">4. Une hausse de prix se saisit une seule fois dans Ingrédients : les 20 recettes et la synthèse se mettent à jour.</t>
  </si>
  <si>
    <t xml:space="preserve">5. Exemple fourni : la galette des rois (Recette 1). Remplacez-la par vos propres recettes.</t>
  </si>
  <si>
    <t xml:space="preserve">Tous les documents gratuits : methodehaccp.com/documents-haccp-gratuits-a-telecharger/</t>
  </si>
  <si>
    <t xml:space="preserve">Les cellules en bleu se saisissent, les cellules en noir se calculent seules. Les chiffres d'exemple sont à remplacer par les vôtres.</t>
  </si>
  <si>
    <t xml:space="preserve">BASE INGRÉDIENTS : le prix que vous utilisez, pas celui que vous payez</t>
  </si>
  <si>
    <t xml:space="preserve">Prix utilisable = prix d'achat ÷ rendement. Toutes les recettes du classeur lisent cette feuille.</t>
  </si>
  <si>
    <t xml:space="preserve">Ingrédient</t>
  </si>
  <si>
    <t xml:space="preserve">Unité d'achat</t>
  </si>
  <si>
    <t xml:space="preserve">Prix d'achat HT (€ / unité)</t>
  </si>
  <si>
    <t xml:space="preserve">Rendement</t>
  </si>
  <si>
    <t xml:space="preserve">Prix utilisable (€ / unité)</t>
  </si>
  <si>
    <t xml:space="preserve">Prix au gramme ou mL (€)</t>
  </si>
  <si>
    <t xml:space="preserve">Fournisseur</t>
  </si>
  <si>
    <t xml:space="preserve">Mis à jour le</t>
  </si>
  <si>
    <t xml:space="preserve">Beurre AOP</t>
  </si>
  <si>
    <t xml:space="preserve">kg</t>
  </si>
  <si>
    <t xml:space="preserve">exemple</t>
  </si>
  <si>
    <t xml:space="preserve">Farine T55</t>
  </si>
  <si>
    <t xml:space="preserve">Sucre</t>
  </si>
  <si>
    <t xml:space="preserve">Œufs entiers</t>
  </si>
  <si>
    <t xml:space="preserve">Lait entier</t>
  </si>
  <si>
    <t xml:space="preserve">L</t>
  </si>
  <si>
    <t xml:space="preserve">Crème 35 %</t>
  </si>
  <si>
    <t xml:space="preserve">Chocolat couverture 64 %</t>
  </si>
  <si>
    <t xml:space="preserve">Amandes poudre</t>
  </si>
  <si>
    <t xml:space="preserve">Pommes</t>
  </si>
  <si>
    <t xml:space="preserve">Framboises</t>
  </si>
  <si>
    <t xml:space="preserve">Vanille gousse</t>
  </si>
  <si>
    <t xml:space="preserve">pièce</t>
  </si>
  <si>
    <t xml:space="preserve">Sel</t>
  </si>
  <si>
    <t xml:space="preserve">SYNTHÈSE DES 20 RECETTES</t>
  </si>
  <si>
    <t xml:space="preserve">Coût matière à jour dès que la feuille Ingrédients change.</t>
  </si>
  <si>
    <t xml:space="preserve">Recette</t>
  </si>
  <si>
    <t xml:space="preserve">Pièces</t>
  </si>
  <si>
    <t xml:space="preserve">Coût matière total (€)</t>
  </si>
  <si>
    <t xml:space="preserve">Coût par pièce (€)</t>
  </si>
  <si>
    <t xml:space="preserve">Prix de vente HT (€)</t>
  </si>
  <si>
    <t xml:space="preserve">Marge brute</t>
  </si>
  <si>
    <t xml:space="preserve">RECETTE 1</t>
  </si>
  <si>
    <t xml:space="preserve">Choisissez l'ingrédient dans la liste : le prix vient de la feuille Ingrédients.</t>
  </si>
  <si>
    <t xml:space="preserve">Nom de la recette :</t>
  </si>
  <si>
    <t xml:space="preserve">Galette des rois 6 parts (exemple)</t>
  </si>
  <si>
    <t xml:space="preserve">Nombre de pièces :</t>
  </si>
  <si>
    <t xml:space="preserve">Ingrédient (liste)</t>
  </si>
  <si>
    <t xml:space="preserve">Quantité</t>
  </si>
  <si>
    <t xml:space="preserve">Unité (g, mL ou pièce)</t>
  </si>
  <si>
    <t xml:space="preserve">Prix unitaire (€)</t>
  </si>
  <si>
    <t xml:space="preserve">Coût (€)</t>
  </si>
  <si>
    <t xml:space="preserve">Part du coût</t>
  </si>
  <si>
    <t xml:space="preserve">Note</t>
  </si>
  <si>
    <t xml:space="preserve">Coût matière total :</t>
  </si>
  <si>
    <t xml:space="preserve">Coût par pièce :</t>
  </si>
  <si>
    <t xml:space="preserve">RECETTE 2</t>
  </si>
  <si>
    <t xml:space="preserve">RECETTE 3</t>
  </si>
  <si>
    <t xml:space="preserve">RECETTE 4</t>
  </si>
  <si>
    <t xml:space="preserve">RECETTE 5</t>
  </si>
  <si>
    <t xml:space="preserve">RECETTE 6</t>
  </si>
  <si>
    <t xml:space="preserve">RECETTE 7</t>
  </si>
  <si>
    <t xml:space="preserve">RECETTE 8</t>
  </si>
  <si>
    <t xml:space="preserve">RECETTE 9</t>
  </si>
  <si>
    <t xml:space="preserve">RECETTE 10</t>
  </si>
  <si>
    <t xml:space="preserve">RECETTE 11</t>
  </si>
  <si>
    <t xml:space="preserve">RECETTE 12</t>
  </si>
  <si>
    <t xml:space="preserve">RECETTE 13</t>
  </si>
  <si>
    <t xml:space="preserve">RECETTE 14</t>
  </si>
  <si>
    <t xml:space="preserve">RECETTE 15</t>
  </si>
  <si>
    <t xml:space="preserve">RECETTE 16</t>
  </si>
  <si>
    <t xml:space="preserve">RECETTE 17</t>
  </si>
  <si>
    <t xml:space="preserve">RECETTE 18</t>
  </si>
  <si>
    <t xml:space="preserve">RECETTE 19</t>
  </si>
  <si>
    <t xml:space="preserve">RECETTE 20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</si>
</sst>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€&quot;"/>
    <numFmt numFmtId="166" formatCode="0.0%"/>
    <numFmt numFmtId="167" formatCode="0.0000&quot; €&quot;"/>
    <numFmt numFmtId="168" formatCode="dd/mm/yyyy"/>
    <numFmt numFmtId="169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sz val="10"/>
      <name val="Arial"/>
      <family val="0"/>
      <charset val="1"/>
    </font>
    <font>
      <u val="single"/>
      <sz val="10"/>
      <color rgb="FF2A6DB5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i val="true"/>
      <sz val="8.5"/>
      <color rgb="FF555555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E3C64"/>
        <bgColor rgb="FF333333"/>
      </patternFill>
    </fill>
    <fill>
      <patternFill patternType="solid">
        <fgColor rgb="FFF2F7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7E6"/>
      </left>
      <right style="thin">
        <color rgb="FFC9D7E6"/>
      </right>
      <top style="thin">
        <color rgb="FFC9D7E6"/>
      </top>
      <bottom style="thin">
        <color rgb="FFC9D7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DEBD0"/>
        </patternFill>
      </fill>
    </dxf>
    <dxf>
      <font>
        <name val="Arial"/>
        <charset val="1"/>
        <family val="0"/>
        <b val="1"/>
        <color rgb="FF9B1B12"/>
      </font>
      <fill>
        <patternFill>
          <bgColor rgb="FFFADBD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BD0"/>
      <rgbColor rgb="FFF2F7FC"/>
      <rgbColor rgb="FF660066"/>
      <rgbColor rgb="FFFF8080"/>
      <rgbColor rgb="FF2A6DB5"/>
      <rgbColor rgb="FFC9D7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DBD8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E3C64"/>
      <rgbColor rgb="FF339966"/>
      <rgbColor rgb="FF003300"/>
      <rgbColor rgb="FF333300"/>
      <rgbColor rgb="FF9B1B12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methodehaccp.com/documents-haccp-gratuits-a-telecharger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8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9" customFormat="false" ht="12.6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4" t="s">
        <v>7</v>
      </c>
    </row>
  </sheetData>
  <hyperlinks>
    <hyperlink ref="A9" r:id="rId1" display="Tous les documents gratuits : methodehaccp.com/documents-haccp-gratuits-a-telecharger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7" min="5" style="0" width="18"/>
    <col collapsed="false" customWidth="true" hidden="false" outlineLevel="0" max="8" min="8" style="0" width="14"/>
  </cols>
  <sheetData>
    <row r="1" customFormat="false" ht="24" hidden="false" customHeight="true" outlineLevel="0" collapsed="false">
      <c r="A1" s="5" t="s">
        <v>8</v>
      </c>
      <c r="B1" s="5"/>
      <c r="C1" s="5"/>
      <c r="D1" s="5"/>
      <c r="E1" s="5"/>
      <c r="F1" s="5"/>
      <c r="G1" s="5"/>
      <c r="H1" s="5"/>
    </row>
    <row r="2" customFormat="false" ht="15" hidden="false" customHeight="false" outlineLevel="0" collapsed="false">
      <c r="A2" s="6" t="s">
        <v>9</v>
      </c>
      <c r="B2" s="6"/>
      <c r="C2" s="6"/>
      <c r="D2" s="6"/>
      <c r="E2" s="6"/>
      <c r="F2" s="6"/>
      <c r="G2" s="6"/>
      <c r="H2" s="6"/>
    </row>
    <row r="4" customFormat="false" ht="27.75" hidden="false" customHeight="true" outlineLevel="0" collapsed="false">
      <c r="A4" s="7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</row>
    <row r="5" customFormat="false" ht="15.75" hidden="false" customHeight="true" outlineLevel="0" collapsed="false">
      <c r="A5" s="8" t="s">
        <v>18</v>
      </c>
      <c r="B5" s="9" t="s">
        <v>19</v>
      </c>
      <c r="C5" s="10" t="n">
        <v>11.2</v>
      </c>
      <c r="D5" s="11" t="n">
        <v>1</v>
      </c>
      <c r="E5" s="12" t="n">
        <f aca="false">IF(OR(C5="",D5=""),"",C5/D5)</f>
        <v>11.2</v>
      </c>
      <c r="F5" s="13" t="n">
        <f aca="false">IF(E5="","",IF(OR(B5="kg",B5="L"),E5/1000,E5))</f>
        <v>0.0112</v>
      </c>
      <c r="G5" s="8" t="s">
        <v>20</v>
      </c>
      <c r="H5" s="14" t="n">
        <v>46399</v>
      </c>
    </row>
    <row r="6" customFormat="false" ht="15.75" hidden="false" customHeight="true" outlineLevel="0" collapsed="false">
      <c r="A6" s="15" t="s">
        <v>21</v>
      </c>
      <c r="B6" s="16" t="s">
        <v>19</v>
      </c>
      <c r="C6" s="17" t="n">
        <v>0.82</v>
      </c>
      <c r="D6" s="18" t="n">
        <v>1</v>
      </c>
      <c r="E6" s="19" t="n">
        <f aca="false">IF(OR(C6="",D6=""),"",C6/D6)</f>
        <v>0.82</v>
      </c>
      <c r="F6" s="20" t="n">
        <f aca="false">IF(E6="","",IF(OR(B6="kg",B6="L"),E6/1000,E6))</f>
        <v>0.00082</v>
      </c>
      <c r="G6" s="15" t="s">
        <v>20</v>
      </c>
      <c r="H6" s="21" t="n">
        <v>46399</v>
      </c>
    </row>
    <row r="7" customFormat="false" ht="15.75" hidden="false" customHeight="true" outlineLevel="0" collapsed="false">
      <c r="A7" s="8" t="s">
        <v>22</v>
      </c>
      <c r="B7" s="9" t="s">
        <v>19</v>
      </c>
      <c r="C7" s="10" t="n">
        <v>1.05</v>
      </c>
      <c r="D7" s="11" t="n">
        <v>1</v>
      </c>
      <c r="E7" s="12" t="n">
        <f aca="false">IF(OR(C7="",D7=""),"",C7/D7)</f>
        <v>1.05</v>
      </c>
      <c r="F7" s="13" t="n">
        <f aca="false">IF(E7="","",IF(OR(B7="kg",B7="L"),E7/1000,E7))</f>
        <v>0.00105</v>
      </c>
      <c r="G7" s="8" t="s">
        <v>20</v>
      </c>
      <c r="H7" s="14" t="n">
        <v>46399</v>
      </c>
    </row>
    <row r="8" customFormat="false" ht="15.75" hidden="false" customHeight="true" outlineLevel="0" collapsed="false">
      <c r="A8" s="15" t="s">
        <v>23</v>
      </c>
      <c r="B8" s="16" t="s">
        <v>19</v>
      </c>
      <c r="C8" s="17" t="n">
        <v>3.4</v>
      </c>
      <c r="D8" s="18" t="n">
        <v>0.88</v>
      </c>
      <c r="E8" s="19" t="n">
        <f aca="false">IF(OR(C8="",D8=""),"",C8/D8)</f>
        <v>3.86363636363636</v>
      </c>
      <c r="F8" s="20" t="n">
        <f aca="false">IF(E8="","",IF(OR(B8="kg",B8="L"),E8/1000,E8))</f>
        <v>0.00386363636363636</v>
      </c>
      <c r="G8" s="15" t="s">
        <v>20</v>
      </c>
      <c r="H8" s="21" t="n">
        <v>46399</v>
      </c>
    </row>
    <row r="9" customFormat="false" ht="15.75" hidden="false" customHeight="true" outlineLevel="0" collapsed="false">
      <c r="A9" s="8" t="s">
        <v>24</v>
      </c>
      <c r="B9" s="9" t="s">
        <v>25</v>
      </c>
      <c r="C9" s="10" t="n">
        <v>1.1</v>
      </c>
      <c r="D9" s="11" t="n">
        <v>1</v>
      </c>
      <c r="E9" s="12" t="n">
        <f aca="false">IF(OR(C9="",D9=""),"",C9/D9)</f>
        <v>1.1</v>
      </c>
      <c r="F9" s="13" t="n">
        <f aca="false">IF(E9="","",IF(OR(B9="kg",B9="L"),E9/1000,E9))</f>
        <v>0.0011</v>
      </c>
      <c r="G9" s="8" t="s">
        <v>20</v>
      </c>
      <c r="H9" s="14" t="n">
        <v>46399</v>
      </c>
    </row>
    <row r="10" customFormat="false" ht="15.75" hidden="false" customHeight="true" outlineLevel="0" collapsed="false">
      <c r="A10" s="15" t="s">
        <v>26</v>
      </c>
      <c r="B10" s="16" t="s">
        <v>25</v>
      </c>
      <c r="C10" s="17" t="n">
        <v>4.6</v>
      </c>
      <c r="D10" s="18" t="n">
        <v>1</v>
      </c>
      <c r="E10" s="19" t="n">
        <f aca="false">IF(OR(C10="",D10=""),"",C10/D10)</f>
        <v>4.6</v>
      </c>
      <c r="F10" s="20" t="n">
        <f aca="false">IF(E10="","",IF(OR(B10="kg",B10="L"),E10/1000,E10))</f>
        <v>0.0046</v>
      </c>
      <c r="G10" s="15" t="s">
        <v>20</v>
      </c>
      <c r="H10" s="21" t="n">
        <v>46399</v>
      </c>
    </row>
    <row r="11" customFormat="false" ht="15.75" hidden="false" customHeight="true" outlineLevel="0" collapsed="false">
      <c r="A11" s="8" t="s">
        <v>27</v>
      </c>
      <c r="B11" s="9" t="s">
        <v>19</v>
      </c>
      <c r="C11" s="10" t="n">
        <v>14.8</v>
      </c>
      <c r="D11" s="11" t="n">
        <v>1</v>
      </c>
      <c r="E11" s="12" t="n">
        <f aca="false">IF(OR(C11="",D11=""),"",C11/D11)</f>
        <v>14.8</v>
      </c>
      <c r="F11" s="13" t="n">
        <f aca="false">IF(E11="","",IF(OR(B11="kg",B11="L"),E11/1000,E11))</f>
        <v>0.0148</v>
      </c>
      <c r="G11" s="8" t="s">
        <v>20</v>
      </c>
      <c r="H11" s="14" t="n">
        <v>46399</v>
      </c>
    </row>
    <row r="12" customFormat="false" ht="15.75" hidden="false" customHeight="true" outlineLevel="0" collapsed="false">
      <c r="A12" s="15" t="s">
        <v>28</v>
      </c>
      <c r="B12" s="16" t="s">
        <v>19</v>
      </c>
      <c r="C12" s="17" t="n">
        <v>12.5</v>
      </c>
      <c r="D12" s="18" t="n">
        <v>1</v>
      </c>
      <c r="E12" s="19" t="n">
        <f aca="false">IF(OR(C12="",D12=""),"",C12/D12)</f>
        <v>12.5</v>
      </c>
      <c r="F12" s="20" t="n">
        <f aca="false">IF(E12="","",IF(OR(B12="kg",B12="L"),E12/1000,E12))</f>
        <v>0.0125</v>
      </c>
      <c r="G12" s="15" t="s">
        <v>20</v>
      </c>
      <c r="H12" s="21" t="n">
        <v>46399</v>
      </c>
    </row>
    <row r="13" customFormat="false" ht="15.75" hidden="false" customHeight="true" outlineLevel="0" collapsed="false">
      <c r="A13" s="8" t="s">
        <v>29</v>
      </c>
      <c r="B13" s="9" t="s">
        <v>19</v>
      </c>
      <c r="C13" s="10" t="n">
        <v>2.5</v>
      </c>
      <c r="D13" s="11" t="n">
        <v>0.8</v>
      </c>
      <c r="E13" s="12" t="n">
        <f aca="false">IF(OR(C13="",D13=""),"",C13/D13)</f>
        <v>3.125</v>
      </c>
      <c r="F13" s="13" t="n">
        <f aca="false">IF(E13="","",IF(OR(B13="kg",B13="L"),E13/1000,E13))</f>
        <v>0.003125</v>
      </c>
      <c r="G13" s="8" t="s">
        <v>20</v>
      </c>
      <c r="H13" s="14" t="n">
        <v>46399</v>
      </c>
    </row>
    <row r="14" customFormat="false" ht="15.75" hidden="false" customHeight="true" outlineLevel="0" collapsed="false">
      <c r="A14" s="15" t="s">
        <v>30</v>
      </c>
      <c r="B14" s="16" t="s">
        <v>19</v>
      </c>
      <c r="C14" s="17" t="n">
        <v>16</v>
      </c>
      <c r="D14" s="18" t="n">
        <v>0.95</v>
      </c>
      <c r="E14" s="19" t="n">
        <f aca="false">IF(OR(C14="",D14=""),"",C14/D14)</f>
        <v>16.8421052631579</v>
      </c>
      <c r="F14" s="20" t="n">
        <f aca="false">IF(E14="","",IF(OR(B14="kg",B14="L"),E14/1000,E14))</f>
        <v>0.0168421052631579</v>
      </c>
      <c r="G14" s="15" t="s">
        <v>20</v>
      </c>
      <c r="H14" s="21" t="n">
        <v>46399</v>
      </c>
    </row>
    <row r="15" customFormat="false" ht="15.75" hidden="false" customHeight="true" outlineLevel="0" collapsed="false">
      <c r="A15" s="8" t="s">
        <v>31</v>
      </c>
      <c r="B15" s="9" t="s">
        <v>32</v>
      </c>
      <c r="C15" s="10" t="n">
        <v>2.4</v>
      </c>
      <c r="D15" s="11" t="n">
        <v>1</v>
      </c>
      <c r="E15" s="12" t="n">
        <f aca="false">IF(OR(C15="",D15=""),"",C15/D15)</f>
        <v>2.4</v>
      </c>
      <c r="F15" s="13" t="n">
        <f aca="false">IF(E15="","",IF(OR(B15="kg",B15="L"),E15/1000,E15))</f>
        <v>2.4</v>
      </c>
      <c r="G15" s="8" t="s">
        <v>20</v>
      </c>
      <c r="H15" s="14" t="n">
        <v>46399</v>
      </c>
    </row>
    <row r="16" customFormat="false" ht="15.75" hidden="false" customHeight="true" outlineLevel="0" collapsed="false">
      <c r="A16" s="15" t="s">
        <v>33</v>
      </c>
      <c r="B16" s="16" t="s">
        <v>19</v>
      </c>
      <c r="C16" s="17" t="n">
        <v>0.6</v>
      </c>
      <c r="D16" s="18" t="n">
        <v>1</v>
      </c>
      <c r="E16" s="19" t="n">
        <f aca="false">IF(OR(C16="",D16=""),"",C16/D16)</f>
        <v>0.6</v>
      </c>
      <c r="F16" s="20" t="n">
        <f aca="false">IF(E16="","",IF(OR(B16="kg",B16="L"),E16/1000,E16))</f>
        <v>0.0006</v>
      </c>
      <c r="G16" s="15" t="s">
        <v>20</v>
      </c>
      <c r="H16" s="21" t="n">
        <v>46399</v>
      </c>
    </row>
    <row r="17" customFormat="false" ht="15.75" hidden="false" customHeight="true" outlineLevel="0" collapsed="false">
      <c r="A17" s="8"/>
      <c r="B17" s="9"/>
      <c r="C17" s="10"/>
      <c r="D17" s="11"/>
      <c r="E17" s="12" t="str">
        <f aca="false">IF(OR(C17="",D17=""),"",C17/D17)</f>
        <v/>
      </c>
      <c r="F17" s="13" t="str">
        <f aca="false">IF(E17="","",IF(OR(B17="kg",B17="L"),E17/1000,E17))</f>
        <v/>
      </c>
      <c r="G17" s="8"/>
      <c r="H17" s="14"/>
    </row>
    <row r="18" customFormat="false" ht="15.75" hidden="false" customHeight="true" outlineLevel="0" collapsed="false">
      <c r="A18" s="15"/>
      <c r="B18" s="16"/>
      <c r="C18" s="17"/>
      <c r="D18" s="18"/>
      <c r="E18" s="19" t="str">
        <f aca="false">IF(OR(C18="",D18=""),"",C18/D18)</f>
        <v/>
      </c>
      <c r="F18" s="20" t="str">
        <f aca="false">IF(E18="","",IF(OR(B18="kg",B18="L"),E18/1000,E18))</f>
        <v/>
      </c>
      <c r="G18" s="15"/>
      <c r="H18" s="21"/>
    </row>
    <row r="19" customFormat="false" ht="15.75" hidden="false" customHeight="true" outlineLevel="0" collapsed="false">
      <c r="A19" s="8"/>
      <c r="B19" s="9"/>
      <c r="C19" s="10"/>
      <c r="D19" s="11"/>
      <c r="E19" s="12" t="str">
        <f aca="false">IF(OR(C19="",D19=""),"",C19/D19)</f>
        <v/>
      </c>
      <c r="F19" s="13" t="str">
        <f aca="false">IF(E19="","",IF(OR(B19="kg",B19="L"),E19/1000,E19))</f>
        <v/>
      </c>
      <c r="G19" s="8"/>
      <c r="H19" s="14"/>
    </row>
    <row r="20" customFormat="false" ht="15.75" hidden="false" customHeight="true" outlineLevel="0" collapsed="false">
      <c r="A20" s="15"/>
      <c r="B20" s="16"/>
      <c r="C20" s="17"/>
      <c r="D20" s="18"/>
      <c r="E20" s="19" t="str">
        <f aca="false">IF(OR(C20="",D20=""),"",C20/D20)</f>
        <v/>
      </c>
      <c r="F20" s="20" t="str">
        <f aca="false">IF(E20="","",IF(OR(B20="kg",B20="L"),E20/1000,E20))</f>
        <v/>
      </c>
      <c r="G20" s="15"/>
      <c r="H20" s="21"/>
    </row>
    <row r="21" customFormat="false" ht="15.75" hidden="false" customHeight="true" outlineLevel="0" collapsed="false">
      <c r="A21" s="8"/>
      <c r="B21" s="9"/>
      <c r="C21" s="10"/>
      <c r="D21" s="11"/>
      <c r="E21" s="12" t="str">
        <f aca="false">IF(OR(C21="",D21=""),"",C21/D21)</f>
        <v/>
      </c>
      <c r="F21" s="13" t="str">
        <f aca="false">IF(E21="","",IF(OR(B21="kg",B21="L"),E21/1000,E21))</f>
        <v/>
      </c>
      <c r="G21" s="8"/>
      <c r="H21" s="14"/>
    </row>
    <row r="22" customFormat="false" ht="15.75" hidden="false" customHeight="true" outlineLevel="0" collapsed="false">
      <c r="A22" s="15"/>
      <c r="B22" s="16"/>
      <c r="C22" s="17"/>
      <c r="D22" s="18"/>
      <c r="E22" s="19" t="str">
        <f aca="false">IF(OR(C22="",D22=""),"",C22/D22)</f>
        <v/>
      </c>
      <c r="F22" s="20" t="str">
        <f aca="false">IF(E22="","",IF(OR(B22="kg",B22="L"),E22/1000,E22))</f>
        <v/>
      </c>
      <c r="G22" s="15"/>
      <c r="H22" s="21"/>
    </row>
    <row r="23" customFormat="false" ht="15.75" hidden="false" customHeight="true" outlineLevel="0" collapsed="false">
      <c r="A23" s="8"/>
      <c r="B23" s="9"/>
      <c r="C23" s="10"/>
      <c r="D23" s="11"/>
      <c r="E23" s="12" t="str">
        <f aca="false">IF(OR(C23="",D23=""),"",C23/D23)</f>
        <v/>
      </c>
      <c r="F23" s="13" t="str">
        <f aca="false">IF(E23="","",IF(OR(B23="kg",B23="L"),E23/1000,E23))</f>
        <v/>
      </c>
      <c r="G23" s="8"/>
      <c r="H23" s="14"/>
    </row>
    <row r="24" customFormat="false" ht="15.75" hidden="false" customHeight="true" outlineLevel="0" collapsed="false">
      <c r="A24" s="15"/>
      <c r="B24" s="16"/>
      <c r="C24" s="17"/>
      <c r="D24" s="18"/>
      <c r="E24" s="19" t="str">
        <f aca="false">IF(OR(C24="",D24=""),"",C24/D24)</f>
        <v/>
      </c>
      <c r="F24" s="20" t="str">
        <f aca="false">IF(E24="","",IF(OR(B24="kg",B24="L"),E24/1000,E24))</f>
        <v/>
      </c>
      <c r="G24" s="15"/>
      <c r="H24" s="21"/>
    </row>
    <row r="25" customFormat="false" ht="15.75" hidden="false" customHeight="true" outlineLevel="0" collapsed="false">
      <c r="A25" s="8"/>
      <c r="B25" s="9"/>
      <c r="C25" s="10"/>
      <c r="D25" s="11"/>
      <c r="E25" s="12" t="str">
        <f aca="false">IF(OR(C25="",D25=""),"",C25/D25)</f>
        <v/>
      </c>
      <c r="F25" s="13" t="str">
        <f aca="false">IF(E25="","",IF(OR(B25="kg",B25="L"),E25/1000,E25))</f>
        <v/>
      </c>
      <c r="G25" s="8"/>
      <c r="H25" s="14"/>
    </row>
    <row r="26" customFormat="false" ht="15.75" hidden="false" customHeight="true" outlineLevel="0" collapsed="false">
      <c r="A26" s="15"/>
      <c r="B26" s="16"/>
      <c r="C26" s="17"/>
      <c r="D26" s="18"/>
      <c r="E26" s="19" t="str">
        <f aca="false">IF(OR(C26="",D26=""),"",C26/D26)</f>
        <v/>
      </c>
      <c r="F26" s="20" t="str">
        <f aca="false">IF(E26="","",IF(OR(B26="kg",B26="L"),E26/1000,E26))</f>
        <v/>
      </c>
      <c r="G26" s="15"/>
      <c r="H26" s="21"/>
    </row>
    <row r="27" customFormat="false" ht="15.75" hidden="false" customHeight="true" outlineLevel="0" collapsed="false">
      <c r="A27" s="8"/>
      <c r="B27" s="9"/>
      <c r="C27" s="10"/>
      <c r="D27" s="11"/>
      <c r="E27" s="12" t="str">
        <f aca="false">IF(OR(C27="",D27=""),"",C27/D27)</f>
        <v/>
      </c>
      <c r="F27" s="13" t="str">
        <f aca="false">IF(E27="","",IF(OR(B27="kg",B27="L"),E27/1000,E27))</f>
        <v/>
      </c>
      <c r="G27" s="8"/>
      <c r="H27" s="14"/>
    </row>
    <row r="28" customFormat="false" ht="15.75" hidden="false" customHeight="true" outlineLevel="0" collapsed="false">
      <c r="A28" s="15"/>
      <c r="B28" s="16"/>
      <c r="C28" s="17"/>
      <c r="D28" s="18"/>
      <c r="E28" s="19" t="str">
        <f aca="false">IF(OR(C28="",D28=""),"",C28/D28)</f>
        <v/>
      </c>
      <c r="F28" s="20" t="str">
        <f aca="false">IF(E28="","",IF(OR(B28="kg",B28="L"),E28/1000,E28))</f>
        <v/>
      </c>
      <c r="G28" s="15"/>
      <c r="H28" s="21"/>
    </row>
    <row r="29" customFormat="false" ht="15.75" hidden="false" customHeight="true" outlineLevel="0" collapsed="false">
      <c r="A29" s="8"/>
      <c r="B29" s="9"/>
      <c r="C29" s="10"/>
      <c r="D29" s="11"/>
      <c r="E29" s="12" t="str">
        <f aca="false">IF(OR(C29="",D29=""),"",C29/D29)</f>
        <v/>
      </c>
      <c r="F29" s="13" t="str">
        <f aca="false">IF(E29="","",IF(OR(B29="kg",B29="L"),E29/1000,E29))</f>
        <v/>
      </c>
      <c r="G29" s="8"/>
      <c r="H29" s="14"/>
    </row>
    <row r="30" customFormat="false" ht="15.75" hidden="false" customHeight="true" outlineLevel="0" collapsed="false">
      <c r="A30" s="15"/>
      <c r="B30" s="16"/>
      <c r="C30" s="17"/>
      <c r="D30" s="18"/>
      <c r="E30" s="19" t="str">
        <f aca="false">IF(OR(C30="",D30=""),"",C30/D30)</f>
        <v/>
      </c>
      <c r="F30" s="20" t="str">
        <f aca="false">IF(E30="","",IF(OR(B30="kg",B30="L"),E30/1000,E30))</f>
        <v/>
      </c>
      <c r="G30" s="15"/>
      <c r="H30" s="21"/>
    </row>
    <row r="31" customFormat="false" ht="15.75" hidden="false" customHeight="true" outlineLevel="0" collapsed="false">
      <c r="A31" s="8"/>
      <c r="B31" s="9"/>
      <c r="C31" s="10"/>
      <c r="D31" s="11"/>
      <c r="E31" s="12" t="str">
        <f aca="false">IF(OR(C31="",D31=""),"",C31/D31)</f>
        <v/>
      </c>
      <c r="F31" s="13" t="str">
        <f aca="false">IF(E31="","",IF(OR(B31="kg",B31="L"),E31/1000,E31))</f>
        <v/>
      </c>
      <c r="G31" s="8"/>
      <c r="H31" s="14"/>
    </row>
    <row r="32" customFormat="false" ht="15.75" hidden="false" customHeight="true" outlineLevel="0" collapsed="false">
      <c r="A32" s="15"/>
      <c r="B32" s="16"/>
      <c r="C32" s="17"/>
      <c r="D32" s="18"/>
      <c r="E32" s="19" t="str">
        <f aca="false">IF(OR(C32="",D32=""),"",C32/D32)</f>
        <v/>
      </c>
      <c r="F32" s="20" t="str">
        <f aca="false">IF(E32="","",IF(OR(B32="kg",B32="L"),E32/1000,E32))</f>
        <v/>
      </c>
      <c r="G32" s="15"/>
      <c r="H32" s="21"/>
    </row>
    <row r="33" customFormat="false" ht="15.75" hidden="false" customHeight="true" outlineLevel="0" collapsed="false">
      <c r="A33" s="8"/>
      <c r="B33" s="9"/>
      <c r="C33" s="10"/>
      <c r="D33" s="11"/>
      <c r="E33" s="12" t="str">
        <f aca="false">IF(OR(C33="",D33=""),"",C33/D33)</f>
        <v/>
      </c>
      <c r="F33" s="13" t="str">
        <f aca="false">IF(E33="","",IF(OR(B33="kg",B33="L"),E33/1000,E33))</f>
        <v/>
      </c>
      <c r="G33" s="8"/>
      <c r="H33" s="14"/>
    </row>
    <row r="34" customFormat="false" ht="15.75" hidden="false" customHeight="true" outlineLevel="0" collapsed="false">
      <c r="A34" s="15"/>
      <c r="B34" s="16"/>
      <c r="C34" s="17"/>
      <c r="D34" s="18"/>
      <c r="E34" s="19" t="str">
        <f aca="false">IF(OR(C34="",D34=""),"",C34/D34)</f>
        <v/>
      </c>
      <c r="F34" s="20" t="str">
        <f aca="false">IF(E34="","",IF(OR(B34="kg",B34="L"),E34/1000,E34))</f>
        <v/>
      </c>
      <c r="G34" s="15"/>
      <c r="H34" s="21"/>
    </row>
    <row r="35" customFormat="false" ht="15.75" hidden="false" customHeight="true" outlineLevel="0" collapsed="false">
      <c r="A35" s="8"/>
      <c r="B35" s="9"/>
      <c r="C35" s="10"/>
      <c r="D35" s="11"/>
      <c r="E35" s="12" t="str">
        <f aca="false">IF(OR(C35="",D35=""),"",C35/D35)</f>
        <v/>
      </c>
      <c r="F35" s="13" t="str">
        <f aca="false">IF(E35="","",IF(OR(B35="kg",B35="L"),E35/1000,E35))</f>
        <v/>
      </c>
      <c r="G35" s="8"/>
      <c r="H35" s="14"/>
    </row>
    <row r="36" customFormat="false" ht="15.75" hidden="false" customHeight="true" outlineLevel="0" collapsed="false">
      <c r="A36" s="15"/>
      <c r="B36" s="16"/>
      <c r="C36" s="17"/>
      <c r="D36" s="18"/>
      <c r="E36" s="19" t="str">
        <f aca="false">IF(OR(C36="",D36=""),"",C36/D36)</f>
        <v/>
      </c>
      <c r="F36" s="20" t="str">
        <f aca="false">IF(E36="","",IF(OR(B36="kg",B36="L"),E36/1000,E36))</f>
        <v/>
      </c>
      <c r="G36" s="15"/>
      <c r="H36" s="21"/>
    </row>
    <row r="37" customFormat="false" ht="15.75" hidden="false" customHeight="true" outlineLevel="0" collapsed="false">
      <c r="A37" s="8"/>
      <c r="B37" s="9"/>
      <c r="C37" s="10"/>
      <c r="D37" s="11"/>
      <c r="E37" s="12" t="str">
        <f aca="false">IF(OR(C37="",D37=""),"",C37/D37)</f>
        <v/>
      </c>
      <c r="F37" s="13" t="str">
        <f aca="false">IF(E37="","",IF(OR(B37="kg",B37="L"),E37/1000,E37))</f>
        <v/>
      </c>
      <c r="G37" s="8"/>
      <c r="H37" s="14"/>
    </row>
    <row r="38" customFormat="false" ht="15.75" hidden="false" customHeight="true" outlineLevel="0" collapsed="false">
      <c r="A38" s="15"/>
      <c r="B38" s="16"/>
      <c r="C38" s="17"/>
      <c r="D38" s="18"/>
      <c r="E38" s="19" t="str">
        <f aca="false">IF(OR(C38="",D38=""),"",C38/D38)</f>
        <v/>
      </c>
      <c r="F38" s="20" t="str">
        <f aca="false">IF(E38="","",IF(OR(B38="kg",B38="L"),E38/1000,E38))</f>
        <v/>
      </c>
      <c r="G38" s="15"/>
      <c r="H38" s="21"/>
    </row>
    <row r="39" customFormat="false" ht="15.75" hidden="false" customHeight="true" outlineLevel="0" collapsed="false">
      <c r="A39" s="8"/>
      <c r="B39" s="9"/>
      <c r="C39" s="10"/>
      <c r="D39" s="11"/>
      <c r="E39" s="12" t="str">
        <f aca="false">IF(OR(C39="",D39=""),"",C39/D39)</f>
        <v/>
      </c>
      <c r="F39" s="13" t="str">
        <f aca="false">IF(E39="","",IF(OR(B39="kg",B39="L"),E39/1000,E39))</f>
        <v/>
      </c>
      <c r="G39" s="8"/>
      <c r="H39" s="14"/>
    </row>
    <row r="40" customFormat="false" ht="15.75" hidden="false" customHeight="true" outlineLevel="0" collapsed="false">
      <c r="A40" s="15"/>
      <c r="B40" s="16"/>
      <c r="C40" s="17"/>
      <c r="D40" s="18"/>
      <c r="E40" s="19" t="str">
        <f aca="false">IF(OR(C40="",D40=""),"",C40/D40)</f>
        <v/>
      </c>
      <c r="F40" s="20" t="str">
        <f aca="false">IF(E40="","",IF(OR(B40="kg",B40="L"),E40/1000,E40))</f>
        <v/>
      </c>
      <c r="G40" s="15"/>
      <c r="H40" s="21"/>
    </row>
    <row r="41" customFormat="false" ht="15.75" hidden="false" customHeight="true" outlineLevel="0" collapsed="false">
      <c r="A41" s="8"/>
      <c r="B41" s="9"/>
      <c r="C41" s="10"/>
      <c r="D41" s="11"/>
      <c r="E41" s="12" t="str">
        <f aca="false">IF(OR(C41="",D41=""),"",C41/D41)</f>
        <v/>
      </c>
      <c r="F41" s="13" t="str">
        <f aca="false">IF(E41="","",IF(OR(B41="kg",B41="L"),E41/1000,E41))</f>
        <v/>
      </c>
      <c r="G41" s="8"/>
      <c r="H41" s="14"/>
    </row>
    <row r="42" customFormat="false" ht="15.75" hidden="false" customHeight="true" outlineLevel="0" collapsed="false">
      <c r="A42" s="15"/>
      <c r="B42" s="16"/>
      <c r="C42" s="17"/>
      <c r="D42" s="18"/>
      <c r="E42" s="19" t="str">
        <f aca="false">IF(OR(C42="",D42=""),"",C42/D42)</f>
        <v/>
      </c>
      <c r="F42" s="20" t="str">
        <f aca="false">IF(E42="","",IF(OR(B42="kg",B42="L"),E42/1000,E42))</f>
        <v/>
      </c>
      <c r="G42" s="15"/>
      <c r="H42" s="21"/>
    </row>
    <row r="43" customFormat="false" ht="15.75" hidden="false" customHeight="true" outlineLevel="0" collapsed="false">
      <c r="A43" s="8"/>
      <c r="B43" s="9"/>
      <c r="C43" s="10"/>
      <c r="D43" s="11"/>
      <c r="E43" s="12" t="str">
        <f aca="false">IF(OR(C43="",D43=""),"",C43/D43)</f>
        <v/>
      </c>
      <c r="F43" s="13" t="str">
        <f aca="false">IF(E43="","",IF(OR(B43="kg",B43="L"),E43/1000,E43))</f>
        <v/>
      </c>
      <c r="G43" s="8"/>
      <c r="H43" s="14"/>
    </row>
    <row r="44" customFormat="false" ht="15.75" hidden="false" customHeight="true" outlineLevel="0" collapsed="false">
      <c r="A44" s="15"/>
      <c r="B44" s="16"/>
      <c r="C44" s="17"/>
      <c r="D44" s="18"/>
      <c r="E44" s="19" t="str">
        <f aca="false">IF(OR(C44="",D44=""),"",C44/D44)</f>
        <v/>
      </c>
      <c r="F44" s="20" t="str">
        <f aca="false">IF(E44="","",IF(OR(B44="kg",B44="L"),E44/1000,E44))</f>
        <v/>
      </c>
      <c r="G44" s="15"/>
      <c r="H44" s="21"/>
    </row>
    <row r="45" customFormat="false" ht="15.75" hidden="false" customHeight="true" outlineLevel="0" collapsed="false">
      <c r="A45" s="8"/>
      <c r="B45" s="9"/>
      <c r="C45" s="10"/>
      <c r="D45" s="11"/>
      <c r="E45" s="12" t="str">
        <f aca="false">IF(OR(C45="",D45=""),"",C45/D45)</f>
        <v/>
      </c>
      <c r="F45" s="13" t="str">
        <f aca="false">IF(E45="","",IF(OR(B45="kg",B45="L"),E45/1000,E45))</f>
        <v/>
      </c>
      <c r="G45" s="8"/>
      <c r="H45" s="14"/>
    </row>
    <row r="46" customFormat="false" ht="15.75" hidden="false" customHeight="true" outlineLevel="0" collapsed="false">
      <c r="A46" s="15"/>
      <c r="B46" s="16"/>
      <c r="C46" s="17"/>
      <c r="D46" s="18"/>
      <c r="E46" s="19" t="str">
        <f aca="false">IF(OR(C46="",D46=""),"",C46/D46)</f>
        <v/>
      </c>
      <c r="F46" s="20" t="str">
        <f aca="false">IF(E46="","",IF(OR(B46="kg",B46="L"),E46/1000,E46))</f>
        <v/>
      </c>
      <c r="G46" s="15"/>
      <c r="H46" s="21"/>
    </row>
    <row r="47" customFormat="false" ht="15.75" hidden="false" customHeight="true" outlineLevel="0" collapsed="false">
      <c r="A47" s="8"/>
      <c r="B47" s="9"/>
      <c r="C47" s="10"/>
      <c r="D47" s="11"/>
      <c r="E47" s="12" t="str">
        <f aca="false">IF(OR(C47="",D47=""),"",C47/D47)</f>
        <v/>
      </c>
      <c r="F47" s="13" t="str">
        <f aca="false">IF(E47="","",IF(OR(B47="kg",B47="L"),E47/1000,E47))</f>
        <v/>
      </c>
      <c r="G47" s="8"/>
      <c r="H47" s="14"/>
    </row>
    <row r="48" customFormat="false" ht="15.75" hidden="false" customHeight="true" outlineLevel="0" collapsed="false">
      <c r="A48" s="15"/>
      <c r="B48" s="16"/>
      <c r="C48" s="17"/>
      <c r="D48" s="18"/>
      <c r="E48" s="19" t="str">
        <f aca="false">IF(OR(C48="",D48=""),"",C48/D48)</f>
        <v/>
      </c>
      <c r="F48" s="20" t="str">
        <f aca="false">IF(E48="","",IF(OR(B48="kg",B48="L"),E48/1000,E48))</f>
        <v/>
      </c>
      <c r="G48" s="15"/>
      <c r="H48" s="21"/>
    </row>
    <row r="49" customFormat="false" ht="15.75" hidden="false" customHeight="true" outlineLevel="0" collapsed="false">
      <c r="A49" s="8"/>
      <c r="B49" s="9"/>
      <c r="C49" s="10"/>
      <c r="D49" s="11"/>
      <c r="E49" s="12" t="str">
        <f aca="false">IF(OR(C49="",D49=""),"",C49/D49)</f>
        <v/>
      </c>
      <c r="F49" s="13" t="str">
        <f aca="false">IF(E49="","",IF(OR(B49="kg",B49="L"),E49/1000,E49))</f>
        <v/>
      </c>
      <c r="G49" s="8"/>
      <c r="H49" s="14"/>
    </row>
    <row r="50" customFormat="false" ht="15.75" hidden="false" customHeight="true" outlineLevel="0" collapsed="false">
      <c r="A50" s="15"/>
      <c r="B50" s="16"/>
      <c r="C50" s="17"/>
      <c r="D50" s="18"/>
      <c r="E50" s="19" t="str">
        <f aca="false">IF(OR(C50="",D50=""),"",C50/D50)</f>
        <v/>
      </c>
      <c r="F50" s="20" t="str">
        <f aca="false">IF(E50="","",IF(OR(B50="kg",B50="L"),E50/1000,E50))</f>
        <v/>
      </c>
      <c r="G50" s="15"/>
      <c r="H50" s="21"/>
    </row>
    <row r="51" customFormat="false" ht="15.75" hidden="false" customHeight="true" outlineLevel="0" collapsed="false">
      <c r="A51" s="8"/>
      <c r="B51" s="9"/>
      <c r="C51" s="10"/>
      <c r="D51" s="11"/>
      <c r="E51" s="12" t="str">
        <f aca="false">IF(OR(C51="",D51=""),"",C51/D51)</f>
        <v/>
      </c>
      <c r="F51" s="13" t="str">
        <f aca="false">IF(E51="","",IF(OR(B51="kg",B51="L"),E51/1000,E51))</f>
        <v/>
      </c>
      <c r="G51" s="8"/>
      <c r="H51" s="14"/>
    </row>
    <row r="52" customFormat="false" ht="15.75" hidden="false" customHeight="true" outlineLevel="0" collapsed="false">
      <c r="A52" s="15"/>
      <c r="B52" s="16"/>
      <c r="C52" s="17"/>
      <c r="D52" s="18"/>
      <c r="E52" s="19" t="str">
        <f aca="false">IF(OR(C52="",D52=""),"",C52/D52)</f>
        <v/>
      </c>
      <c r="F52" s="20" t="str">
        <f aca="false">IF(E52="","",IF(OR(B52="kg",B52="L"),E52/1000,E52))</f>
        <v/>
      </c>
      <c r="G52" s="15"/>
      <c r="H52" s="21"/>
    </row>
    <row r="53" customFormat="false" ht="15.75" hidden="false" customHeight="true" outlineLevel="0" collapsed="false">
      <c r="A53" s="8"/>
      <c r="B53" s="9"/>
      <c r="C53" s="10"/>
      <c r="D53" s="11"/>
      <c r="E53" s="12" t="str">
        <f aca="false">IF(OR(C53="",D53=""),"",C53/D53)</f>
        <v/>
      </c>
      <c r="F53" s="13" t="str">
        <f aca="false">IF(E53="","",IF(OR(B53="kg",B53="L"),E53/1000,E53))</f>
        <v/>
      </c>
      <c r="G53" s="8"/>
      <c r="H53" s="14"/>
    </row>
    <row r="54" customFormat="false" ht="15.75" hidden="false" customHeight="true" outlineLevel="0" collapsed="false">
      <c r="A54" s="15"/>
      <c r="B54" s="16"/>
      <c r="C54" s="17"/>
      <c r="D54" s="18"/>
      <c r="E54" s="19" t="str">
        <f aca="false">IF(OR(C54="",D54=""),"",C54/D54)</f>
        <v/>
      </c>
      <c r="F54" s="20" t="str">
        <f aca="false">IF(E54="","",IF(OR(B54="kg",B54="L"),E54/1000,E54))</f>
        <v/>
      </c>
      <c r="G54" s="15"/>
      <c r="H54" s="21"/>
    </row>
    <row r="55" customFormat="false" ht="15.75" hidden="false" customHeight="true" outlineLevel="0" collapsed="false">
      <c r="A55" s="8"/>
      <c r="B55" s="9"/>
      <c r="C55" s="10"/>
      <c r="D55" s="11"/>
      <c r="E55" s="12" t="str">
        <f aca="false">IF(OR(C55="",D55=""),"",C55/D55)</f>
        <v/>
      </c>
      <c r="F55" s="13" t="str">
        <f aca="false">IF(E55="","",IF(OR(B55="kg",B55="L"),E55/1000,E55))</f>
        <v/>
      </c>
      <c r="G55" s="8"/>
      <c r="H55" s="14"/>
    </row>
    <row r="56" customFormat="false" ht="15.75" hidden="false" customHeight="true" outlineLevel="0" collapsed="false">
      <c r="A56" s="15"/>
      <c r="B56" s="16"/>
      <c r="C56" s="17"/>
      <c r="D56" s="18"/>
      <c r="E56" s="19" t="str">
        <f aca="false">IF(OR(C56="",D56=""),"",C56/D56)</f>
        <v/>
      </c>
      <c r="F56" s="20" t="str">
        <f aca="false">IF(E56="","",IF(OR(B56="kg",B56="L"),E56/1000,E56))</f>
        <v/>
      </c>
      <c r="G56" s="15"/>
      <c r="H56" s="21"/>
    </row>
    <row r="57" customFormat="false" ht="15.75" hidden="false" customHeight="true" outlineLevel="0" collapsed="false">
      <c r="A57" s="8"/>
      <c r="B57" s="9"/>
      <c r="C57" s="10"/>
      <c r="D57" s="11"/>
      <c r="E57" s="12" t="str">
        <f aca="false">IF(OR(C57="",D57=""),"",C57/D57)</f>
        <v/>
      </c>
      <c r="F57" s="13" t="str">
        <f aca="false">IF(E57="","",IF(OR(B57="kg",B57="L"),E57/1000,E57))</f>
        <v/>
      </c>
      <c r="G57" s="8"/>
      <c r="H57" s="14"/>
    </row>
    <row r="58" customFormat="false" ht="15.75" hidden="false" customHeight="true" outlineLevel="0" collapsed="false">
      <c r="A58" s="15"/>
      <c r="B58" s="16"/>
      <c r="C58" s="17"/>
      <c r="D58" s="18"/>
      <c r="E58" s="19" t="str">
        <f aca="false">IF(OR(C58="",D58=""),"",C58/D58)</f>
        <v/>
      </c>
      <c r="F58" s="20" t="str">
        <f aca="false">IF(E58="","",IF(OR(B58="kg",B58="L"),E58/1000,E58))</f>
        <v/>
      </c>
      <c r="G58" s="15"/>
      <c r="H58" s="21"/>
    </row>
    <row r="59" customFormat="false" ht="15.75" hidden="false" customHeight="true" outlineLevel="0" collapsed="false">
      <c r="A59" s="8"/>
      <c r="B59" s="9"/>
      <c r="C59" s="10"/>
      <c r="D59" s="11"/>
      <c r="E59" s="12" t="str">
        <f aca="false">IF(OR(C59="",D59=""),"",C59/D59)</f>
        <v/>
      </c>
      <c r="F59" s="13" t="str">
        <f aca="false">IF(E59="","",IF(OR(B59="kg",B59="L"),E59/1000,E59))</f>
        <v/>
      </c>
      <c r="G59" s="8"/>
      <c r="H59" s="14"/>
    </row>
    <row r="60" customFormat="false" ht="15.75" hidden="false" customHeight="true" outlineLevel="0" collapsed="false">
      <c r="A60" s="15"/>
      <c r="B60" s="16"/>
      <c r="C60" s="17"/>
      <c r="D60" s="18"/>
      <c r="E60" s="19" t="str">
        <f aca="false">IF(OR(C60="",D60=""),"",C60/D60)</f>
        <v/>
      </c>
      <c r="F60" s="20" t="str">
        <f aca="false">IF(E60="","",IF(OR(B60="kg",B60="L"),E60/1000,E60))</f>
        <v/>
      </c>
      <c r="G60" s="15"/>
      <c r="H60" s="21"/>
    </row>
    <row r="61" customFormat="false" ht="15.75" hidden="false" customHeight="true" outlineLevel="0" collapsed="false">
      <c r="A61" s="8"/>
      <c r="B61" s="9"/>
      <c r="C61" s="10"/>
      <c r="D61" s="11"/>
      <c r="E61" s="12" t="str">
        <f aca="false">IF(OR(C61="",D61=""),"",C61/D61)</f>
        <v/>
      </c>
      <c r="F61" s="13" t="str">
        <f aca="false">IF(E61="","",IF(OR(B61="kg",B61="L"),E61/1000,E61))</f>
        <v/>
      </c>
      <c r="G61" s="8"/>
      <c r="H61" s="14"/>
    </row>
    <row r="62" customFormat="false" ht="15.75" hidden="false" customHeight="true" outlineLevel="0" collapsed="false">
      <c r="A62" s="15"/>
      <c r="B62" s="16"/>
      <c r="C62" s="17"/>
      <c r="D62" s="18"/>
      <c r="E62" s="19" t="str">
        <f aca="false">IF(OR(C62="",D62=""),"",C62/D62)</f>
        <v/>
      </c>
      <c r="F62" s="20" t="str">
        <f aca="false">IF(E62="","",IF(OR(B62="kg",B62="L"),E62/1000,E62))</f>
        <v/>
      </c>
      <c r="G62" s="15"/>
      <c r="H62" s="21"/>
    </row>
    <row r="63" customFormat="false" ht="15.75" hidden="false" customHeight="true" outlineLevel="0" collapsed="false">
      <c r="A63" s="8"/>
      <c r="B63" s="9"/>
      <c r="C63" s="10"/>
      <c r="D63" s="11"/>
      <c r="E63" s="12" t="str">
        <f aca="false">IF(OR(C63="",D63=""),"",C63/D63)</f>
        <v/>
      </c>
      <c r="F63" s="13" t="str">
        <f aca="false">IF(E63="","",IF(OR(B63="kg",B63="L"),E63/1000,E63))</f>
        <v/>
      </c>
      <c r="G63" s="8"/>
      <c r="H63" s="14"/>
    </row>
    <row r="64" customFormat="false" ht="15.75" hidden="false" customHeight="true" outlineLevel="0" collapsed="false">
      <c r="A64" s="15"/>
      <c r="B64" s="16"/>
      <c r="C64" s="17"/>
      <c r="D64" s="18"/>
      <c r="E64" s="19" t="str">
        <f aca="false">IF(OR(C64="",D64=""),"",C64/D64)</f>
        <v/>
      </c>
      <c r="F64" s="20" t="str">
        <f aca="false">IF(E64="","",IF(OR(B64="kg",B64="L"),E64/1000,E64))</f>
        <v/>
      </c>
      <c r="G64" s="15"/>
      <c r="H64" s="21"/>
    </row>
  </sheetData>
  <mergeCells count="2">
    <mergeCell ref="A1:H1"/>
    <mergeCell ref="A2:H2"/>
  </mergeCells>
  <dataValidations count="1">
    <dataValidation allowBlank="true" error="kg, L ou pièce." errorStyle="stop" operator="between" showDropDown="false" showErrorMessage="false" showInputMessage="false" sqref="B5:B64" type="list">
      <formula1>"kg,L,pièce"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0"/>
    <col collapsed="false" customWidth="true" hidden="false" outlineLevel="0" max="3" min="3" style="0" width="20"/>
    <col collapsed="false" customWidth="true" hidden="false" outlineLevel="0" max="4" min="4" style="0" width="18"/>
    <col collapsed="false" customWidth="true" hidden="false" outlineLevel="0" max="5" min="5" style="0" width="20"/>
    <col collapsed="false" customWidth="true" hidden="false" outlineLevel="0" max="6" min="6" style="0" width="14"/>
  </cols>
  <sheetData>
    <row r="1" customFormat="false" ht="24" hidden="false" customHeight="true" outlineLevel="0" collapsed="false">
      <c r="A1" s="5" t="s">
        <v>34</v>
      </c>
      <c r="B1" s="5"/>
      <c r="C1" s="5"/>
      <c r="D1" s="5"/>
      <c r="E1" s="5"/>
      <c r="F1" s="5"/>
    </row>
    <row r="2" customFormat="false" ht="15" hidden="false" customHeight="false" outlineLevel="0" collapsed="false">
      <c r="A2" s="6" t="s">
        <v>35</v>
      </c>
      <c r="B2" s="6"/>
      <c r="C2" s="6"/>
      <c r="D2" s="6"/>
      <c r="E2" s="6"/>
      <c r="F2" s="6"/>
    </row>
    <row r="4" customFormat="false" ht="27.75" hidden="false" customHeight="true" outlineLevel="0" collapsed="false">
      <c r="A4" s="7" t="s">
        <v>36</v>
      </c>
      <c r="B4" s="7" t="s">
        <v>37</v>
      </c>
      <c r="C4" s="7" t="s">
        <v>38</v>
      </c>
      <c r="D4" s="7" t="s">
        <v>39</v>
      </c>
      <c r="E4" s="7" t="s">
        <v>40</v>
      </c>
      <c r="F4" s="7" t="s">
        <v>41</v>
      </c>
    </row>
    <row r="5" customFormat="false" ht="15.75" hidden="false" customHeight="true" outlineLevel="0" collapsed="false">
      <c r="A5" s="22" t="str">
        <f aca="false">'Recette 1'!B3</f>
        <v>Galette des rois 6 parts (exemple)</v>
      </c>
      <c r="B5" s="23" t="n">
        <f aca="false">'Recette 1'!F3</f>
        <v>6</v>
      </c>
      <c r="C5" s="12" t="n">
        <f aca="false">'Recette 1'!E27</f>
        <v>4.74936363636364</v>
      </c>
      <c r="D5" s="12" t="n">
        <f aca="false">IF('Recette 1'!F3=0,"",'Recette 1'!E27/'Recette 1'!F3)</f>
        <v>0.791560606060606</v>
      </c>
      <c r="E5" s="10" t="n">
        <v>3.79</v>
      </c>
      <c r="F5" s="24" t="n">
        <f aca="false">IF(OR(E5="",E5=0,D5=""),"",(E5-D5)/E5)</f>
        <v>0.791144958823059</v>
      </c>
    </row>
    <row r="6" customFormat="false" ht="15.75" hidden="false" customHeight="true" outlineLevel="0" collapsed="false">
      <c r="A6" s="25" t="n">
        <f aca="false">'Recette 2'!B3</f>
        <v>0</v>
      </c>
      <c r="B6" s="26" t="n">
        <f aca="false">'Recette 2'!F3</f>
        <v>1</v>
      </c>
      <c r="C6" s="19" t="n">
        <f aca="false">'Recette 2'!E27</f>
        <v>0</v>
      </c>
      <c r="D6" s="19" t="n">
        <f aca="false">IF('Recette 2'!F3=0,"",'Recette 2'!E27/'Recette 2'!F3)</f>
        <v>0</v>
      </c>
      <c r="E6" s="17"/>
      <c r="F6" s="27" t="str">
        <f aca="false">IF(OR(E6="",E6=0,D6=""),"",(E6-D6)/E6)</f>
        <v/>
      </c>
    </row>
    <row r="7" customFormat="false" ht="15.75" hidden="false" customHeight="true" outlineLevel="0" collapsed="false">
      <c r="A7" s="22" t="n">
        <f aca="false">'Recette 3'!B3</f>
        <v>0</v>
      </c>
      <c r="B7" s="23" t="n">
        <f aca="false">'Recette 3'!F3</f>
        <v>1</v>
      </c>
      <c r="C7" s="12" t="n">
        <f aca="false">'Recette 3'!E27</f>
        <v>0</v>
      </c>
      <c r="D7" s="12" t="n">
        <f aca="false">IF('Recette 3'!F3=0,"",'Recette 3'!E27/'Recette 3'!F3)</f>
        <v>0</v>
      </c>
      <c r="E7" s="10"/>
      <c r="F7" s="24" t="str">
        <f aca="false">IF(OR(E7="",E7=0,D7=""),"",(E7-D7)/E7)</f>
        <v/>
      </c>
    </row>
    <row r="8" customFormat="false" ht="15.75" hidden="false" customHeight="true" outlineLevel="0" collapsed="false">
      <c r="A8" s="25" t="n">
        <f aca="false">'Recette 4'!B3</f>
        <v>0</v>
      </c>
      <c r="B8" s="26" t="n">
        <f aca="false">'Recette 4'!F3</f>
        <v>1</v>
      </c>
      <c r="C8" s="19" t="n">
        <f aca="false">'Recette 4'!E27</f>
        <v>0</v>
      </c>
      <c r="D8" s="19" t="n">
        <f aca="false">IF('Recette 4'!F3=0,"",'Recette 4'!E27/'Recette 4'!F3)</f>
        <v>0</v>
      </c>
      <c r="E8" s="17"/>
      <c r="F8" s="27" t="str">
        <f aca="false">IF(OR(E8="",E8=0,D8=""),"",(E8-D8)/E8)</f>
        <v/>
      </c>
    </row>
    <row r="9" customFormat="false" ht="15.75" hidden="false" customHeight="true" outlineLevel="0" collapsed="false">
      <c r="A9" s="22" t="n">
        <f aca="false">'Recette 5'!B3</f>
        <v>0</v>
      </c>
      <c r="B9" s="23" t="n">
        <f aca="false">'Recette 5'!F3</f>
        <v>1</v>
      </c>
      <c r="C9" s="12" t="n">
        <f aca="false">'Recette 5'!E27</f>
        <v>0</v>
      </c>
      <c r="D9" s="12" t="n">
        <f aca="false">IF('Recette 5'!F3=0,"",'Recette 5'!E27/'Recette 5'!F3)</f>
        <v>0</v>
      </c>
      <c r="E9" s="10"/>
      <c r="F9" s="24" t="str">
        <f aca="false">IF(OR(E9="",E9=0,D9=""),"",(E9-D9)/E9)</f>
        <v/>
      </c>
    </row>
    <row r="10" customFormat="false" ht="15.75" hidden="false" customHeight="true" outlineLevel="0" collapsed="false">
      <c r="A10" s="25" t="n">
        <f aca="false">'Recette 6'!B3</f>
        <v>0</v>
      </c>
      <c r="B10" s="26" t="n">
        <f aca="false">'Recette 6'!F3</f>
        <v>1</v>
      </c>
      <c r="C10" s="19" t="n">
        <f aca="false">'Recette 6'!E27</f>
        <v>0</v>
      </c>
      <c r="D10" s="19" t="n">
        <f aca="false">IF('Recette 6'!F3=0,"",'Recette 6'!E27/'Recette 6'!F3)</f>
        <v>0</v>
      </c>
      <c r="E10" s="17"/>
      <c r="F10" s="27" t="str">
        <f aca="false">IF(OR(E10="",E10=0,D10=""),"",(E10-D10)/E10)</f>
        <v/>
      </c>
    </row>
    <row r="11" customFormat="false" ht="15.75" hidden="false" customHeight="true" outlineLevel="0" collapsed="false">
      <c r="A11" s="22" t="n">
        <f aca="false">'Recette 7'!B3</f>
        <v>0</v>
      </c>
      <c r="B11" s="23" t="n">
        <f aca="false">'Recette 7'!F3</f>
        <v>1</v>
      </c>
      <c r="C11" s="12" t="n">
        <f aca="false">'Recette 7'!E27</f>
        <v>0</v>
      </c>
      <c r="D11" s="12" t="n">
        <f aca="false">IF('Recette 7'!F3=0,"",'Recette 7'!E27/'Recette 7'!F3)</f>
        <v>0</v>
      </c>
      <c r="E11" s="10"/>
      <c r="F11" s="24" t="str">
        <f aca="false">IF(OR(E11="",E11=0,D11=""),"",(E11-D11)/E11)</f>
        <v/>
      </c>
    </row>
    <row r="12" customFormat="false" ht="15.75" hidden="false" customHeight="true" outlineLevel="0" collapsed="false">
      <c r="A12" s="25" t="n">
        <f aca="false">'Recette 8'!B3</f>
        <v>0</v>
      </c>
      <c r="B12" s="26" t="n">
        <f aca="false">'Recette 8'!F3</f>
        <v>1</v>
      </c>
      <c r="C12" s="19" t="n">
        <f aca="false">'Recette 8'!E27</f>
        <v>0</v>
      </c>
      <c r="D12" s="19" t="n">
        <f aca="false">IF('Recette 8'!F3=0,"",'Recette 8'!E27/'Recette 8'!F3)</f>
        <v>0</v>
      </c>
      <c r="E12" s="17"/>
      <c r="F12" s="27" t="str">
        <f aca="false">IF(OR(E12="",E12=0,D12=""),"",(E12-D12)/E12)</f>
        <v/>
      </c>
    </row>
    <row r="13" customFormat="false" ht="15.75" hidden="false" customHeight="true" outlineLevel="0" collapsed="false">
      <c r="A13" s="22" t="n">
        <f aca="false">'Recette 9'!B3</f>
        <v>0</v>
      </c>
      <c r="B13" s="23" t="n">
        <f aca="false">'Recette 9'!F3</f>
        <v>1</v>
      </c>
      <c r="C13" s="12" t="n">
        <f aca="false">'Recette 9'!E27</f>
        <v>0</v>
      </c>
      <c r="D13" s="12" t="n">
        <f aca="false">IF('Recette 9'!F3=0,"",'Recette 9'!E27/'Recette 9'!F3)</f>
        <v>0</v>
      </c>
      <c r="E13" s="10"/>
      <c r="F13" s="24" t="str">
        <f aca="false">IF(OR(E13="",E13=0,D13=""),"",(E13-D13)/E13)</f>
        <v/>
      </c>
    </row>
    <row r="14" customFormat="false" ht="15.75" hidden="false" customHeight="true" outlineLevel="0" collapsed="false">
      <c r="A14" s="25" t="n">
        <f aca="false">'Recette 10'!B3</f>
        <v>0</v>
      </c>
      <c r="B14" s="26" t="n">
        <f aca="false">'Recette 10'!F3</f>
        <v>1</v>
      </c>
      <c r="C14" s="19" t="n">
        <f aca="false">'Recette 10'!E27</f>
        <v>0</v>
      </c>
      <c r="D14" s="19" t="n">
        <f aca="false">IF('Recette 10'!F3=0,"",'Recette 10'!E27/'Recette 10'!F3)</f>
        <v>0</v>
      </c>
      <c r="E14" s="17"/>
      <c r="F14" s="27" t="str">
        <f aca="false">IF(OR(E14="",E14=0,D14=""),"",(E14-D14)/E14)</f>
        <v/>
      </c>
    </row>
    <row r="15" customFormat="false" ht="15.75" hidden="false" customHeight="true" outlineLevel="0" collapsed="false">
      <c r="A15" s="22" t="n">
        <f aca="false">'Recette 11'!B3</f>
        <v>0</v>
      </c>
      <c r="B15" s="23" t="n">
        <f aca="false">'Recette 11'!F3</f>
        <v>1</v>
      </c>
      <c r="C15" s="12" t="n">
        <f aca="false">'Recette 11'!E27</f>
        <v>0</v>
      </c>
      <c r="D15" s="12" t="n">
        <f aca="false">IF('Recette 11'!F3=0,"",'Recette 11'!E27/'Recette 11'!F3)</f>
        <v>0</v>
      </c>
      <c r="E15" s="10"/>
      <c r="F15" s="24" t="str">
        <f aca="false">IF(OR(E15="",E15=0,D15=""),"",(E15-D15)/E15)</f>
        <v/>
      </c>
    </row>
    <row r="16" customFormat="false" ht="15.75" hidden="false" customHeight="true" outlineLevel="0" collapsed="false">
      <c r="A16" s="25" t="n">
        <f aca="false">'Recette 12'!B3</f>
        <v>0</v>
      </c>
      <c r="B16" s="26" t="n">
        <f aca="false">'Recette 12'!F3</f>
        <v>1</v>
      </c>
      <c r="C16" s="19" t="n">
        <f aca="false">'Recette 12'!E27</f>
        <v>0</v>
      </c>
      <c r="D16" s="19" t="n">
        <f aca="false">IF('Recette 12'!F3=0,"",'Recette 12'!E27/'Recette 12'!F3)</f>
        <v>0</v>
      </c>
      <c r="E16" s="17"/>
      <c r="F16" s="27" t="str">
        <f aca="false">IF(OR(E16="",E16=0,D16=""),"",(E16-D16)/E16)</f>
        <v/>
      </c>
    </row>
    <row r="17" customFormat="false" ht="15.75" hidden="false" customHeight="true" outlineLevel="0" collapsed="false">
      <c r="A17" s="22" t="n">
        <f aca="false">'Recette 13'!B3</f>
        <v>0</v>
      </c>
      <c r="B17" s="23" t="n">
        <f aca="false">'Recette 13'!F3</f>
        <v>1</v>
      </c>
      <c r="C17" s="12" t="n">
        <f aca="false">'Recette 13'!E27</f>
        <v>0</v>
      </c>
      <c r="D17" s="12" t="n">
        <f aca="false">IF('Recette 13'!F3=0,"",'Recette 13'!E27/'Recette 13'!F3)</f>
        <v>0</v>
      </c>
      <c r="E17" s="10"/>
      <c r="F17" s="24" t="str">
        <f aca="false">IF(OR(E17="",E17=0,D17=""),"",(E17-D17)/E17)</f>
        <v/>
      </c>
    </row>
    <row r="18" customFormat="false" ht="15.75" hidden="false" customHeight="true" outlineLevel="0" collapsed="false">
      <c r="A18" s="25" t="n">
        <f aca="false">'Recette 14'!B3</f>
        <v>0</v>
      </c>
      <c r="B18" s="26" t="n">
        <f aca="false">'Recette 14'!F3</f>
        <v>1</v>
      </c>
      <c r="C18" s="19" t="n">
        <f aca="false">'Recette 14'!E27</f>
        <v>0</v>
      </c>
      <c r="D18" s="19" t="n">
        <f aca="false">IF('Recette 14'!F3=0,"",'Recette 14'!E27/'Recette 14'!F3)</f>
        <v>0</v>
      </c>
      <c r="E18" s="17"/>
      <c r="F18" s="27" t="str">
        <f aca="false">IF(OR(E18="",E18=0,D18=""),"",(E18-D18)/E18)</f>
        <v/>
      </c>
    </row>
    <row r="19" customFormat="false" ht="15.75" hidden="false" customHeight="true" outlineLevel="0" collapsed="false">
      <c r="A19" s="22" t="n">
        <f aca="false">'Recette 15'!B3</f>
        <v>0</v>
      </c>
      <c r="B19" s="23" t="n">
        <f aca="false">'Recette 15'!F3</f>
        <v>1</v>
      </c>
      <c r="C19" s="12" t="n">
        <f aca="false">'Recette 15'!E27</f>
        <v>0</v>
      </c>
      <c r="D19" s="12" t="n">
        <f aca="false">IF('Recette 15'!F3=0,"",'Recette 15'!E27/'Recette 15'!F3)</f>
        <v>0</v>
      </c>
      <c r="E19" s="10"/>
      <c r="F19" s="24" t="str">
        <f aca="false">IF(OR(E19="",E19=0,D19=""),"",(E19-D19)/E19)</f>
        <v/>
      </c>
    </row>
    <row r="20" customFormat="false" ht="15.75" hidden="false" customHeight="true" outlineLevel="0" collapsed="false">
      <c r="A20" s="25" t="n">
        <f aca="false">'Recette 16'!B3</f>
        <v>0</v>
      </c>
      <c r="B20" s="26" t="n">
        <f aca="false">'Recette 16'!F3</f>
        <v>1</v>
      </c>
      <c r="C20" s="19" t="n">
        <f aca="false">'Recette 16'!E27</f>
        <v>0</v>
      </c>
      <c r="D20" s="19" t="n">
        <f aca="false">IF('Recette 16'!F3=0,"",'Recette 16'!E27/'Recette 16'!F3)</f>
        <v>0</v>
      </c>
      <c r="E20" s="17"/>
      <c r="F20" s="27" t="str">
        <f aca="false">IF(OR(E20="",E20=0,D20=""),"",(E20-D20)/E20)</f>
        <v/>
      </c>
    </row>
    <row r="21" customFormat="false" ht="15.75" hidden="false" customHeight="true" outlineLevel="0" collapsed="false">
      <c r="A21" s="22" t="n">
        <f aca="false">'Recette 17'!B3</f>
        <v>0</v>
      </c>
      <c r="B21" s="23" t="n">
        <f aca="false">'Recette 17'!F3</f>
        <v>1</v>
      </c>
      <c r="C21" s="12" t="n">
        <f aca="false">'Recette 17'!E27</f>
        <v>0</v>
      </c>
      <c r="D21" s="12" t="n">
        <f aca="false">IF('Recette 17'!F3=0,"",'Recette 17'!E27/'Recette 17'!F3)</f>
        <v>0</v>
      </c>
      <c r="E21" s="10"/>
      <c r="F21" s="24" t="str">
        <f aca="false">IF(OR(E21="",E21=0,D21=""),"",(E21-D21)/E21)</f>
        <v/>
      </c>
    </row>
    <row r="22" customFormat="false" ht="15.75" hidden="false" customHeight="true" outlineLevel="0" collapsed="false">
      <c r="A22" s="25" t="n">
        <f aca="false">'Recette 18'!B3</f>
        <v>0</v>
      </c>
      <c r="B22" s="26" t="n">
        <f aca="false">'Recette 18'!F3</f>
        <v>1</v>
      </c>
      <c r="C22" s="19" t="n">
        <f aca="false">'Recette 18'!E27</f>
        <v>0</v>
      </c>
      <c r="D22" s="19" t="n">
        <f aca="false">IF('Recette 18'!F3=0,"",'Recette 18'!E27/'Recette 18'!F3)</f>
        <v>0</v>
      </c>
      <c r="E22" s="17"/>
      <c r="F22" s="27" t="str">
        <f aca="false">IF(OR(E22="",E22=0,D22=""),"",(E22-D22)/E22)</f>
        <v/>
      </c>
    </row>
    <row r="23" customFormat="false" ht="15.75" hidden="false" customHeight="true" outlineLevel="0" collapsed="false">
      <c r="A23" s="22" t="n">
        <f aca="false">'Recette 19'!B3</f>
        <v>0</v>
      </c>
      <c r="B23" s="23" t="n">
        <f aca="false">'Recette 19'!F3</f>
        <v>1</v>
      </c>
      <c r="C23" s="12" t="n">
        <f aca="false">'Recette 19'!E27</f>
        <v>0</v>
      </c>
      <c r="D23" s="12" t="n">
        <f aca="false">IF('Recette 19'!F3=0,"",'Recette 19'!E27/'Recette 19'!F3)</f>
        <v>0</v>
      </c>
      <c r="E23" s="10"/>
      <c r="F23" s="24" t="str">
        <f aca="false">IF(OR(E23="",E23=0,D23=""),"",(E23-D23)/E23)</f>
        <v/>
      </c>
    </row>
    <row r="24" customFormat="false" ht="15.75" hidden="false" customHeight="true" outlineLevel="0" collapsed="false">
      <c r="A24" s="25" t="n">
        <f aca="false">'Recette 20'!B3</f>
        <v>0</v>
      </c>
      <c r="B24" s="26" t="n">
        <f aca="false">'Recette 20'!F3</f>
        <v>1</v>
      </c>
      <c r="C24" s="19" t="n">
        <f aca="false">'Recette 20'!E27</f>
        <v>0</v>
      </c>
      <c r="D24" s="19" t="n">
        <f aca="false">IF('Recette 20'!F3=0,"",'Recette 20'!E27/'Recette 20'!F3)</f>
        <v>0</v>
      </c>
      <c r="E24" s="17"/>
      <c r="F24" s="27" t="str">
        <f aca="false">IF(OR(E24="",E24=0,D24=""),"",(E24-D24)/E24)</f>
        <v/>
      </c>
    </row>
  </sheetData>
  <mergeCells count="2">
    <mergeCell ref="A1:F1"/>
    <mergeCell ref="A2:F2"/>
  </mergeCells>
  <conditionalFormatting sqref="F5:F24">
    <cfRule type="expression" priority="2" aboveAverage="0" equalAverage="0" bottom="0" percent="0" rank="0" text="" dxfId="0">
      <formula>AND(F5&lt;&gt;"",F5&lt;0.6)</formula>
    </cfRule>
    <cfRule type="expression" priority="3" aboveAverage="0" equalAverage="0" bottom="0" percent="0" rank="0" text="" dxfId="1">
      <formula>AND(F5&lt;&gt;"",F5&lt;0.5)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26"/>
  </cols>
  <sheetData>
    <row r="1" customFormat="false" ht="24" hidden="false" customHeight="true" outlineLevel="0" collapsed="false">
      <c r="A1" s="5" t="s">
        <v>42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43</v>
      </c>
      <c r="B2" s="6"/>
      <c r="C2" s="6"/>
      <c r="D2" s="6"/>
      <c r="E2" s="6"/>
      <c r="F2" s="6"/>
      <c r="G2" s="6"/>
    </row>
    <row r="3" customFormat="false" ht="15" hidden="false" customHeight="false" outlineLevel="0" collapsed="false">
      <c r="A3" s="28" t="s">
        <v>44</v>
      </c>
      <c r="B3" s="29" t="s">
        <v>45</v>
      </c>
      <c r="C3" s="29"/>
      <c r="D3" s="29"/>
      <c r="E3" s="28" t="s">
        <v>46</v>
      </c>
      <c r="F3" s="30" t="n">
        <v>6</v>
      </c>
    </row>
    <row r="5" customFormat="false" ht="27.75" hidden="false" customHeight="true" outlineLevel="0" collapsed="false">
      <c r="A5" s="7" t="s">
        <v>47</v>
      </c>
      <c r="B5" s="7" t="s">
        <v>48</v>
      </c>
      <c r="C5" s="7" t="s">
        <v>49</v>
      </c>
      <c r="D5" s="7" t="s">
        <v>50</v>
      </c>
      <c r="E5" s="7" t="s">
        <v>51</v>
      </c>
      <c r="F5" s="7" t="s">
        <v>52</v>
      </c>
      <c r="G5" s="7" t="s">
        <v>53</v>
      </c>
    </row>
    <row r="6" customFormat="false" ht="15.75" hidden="false" customHeight="true" outlineLevel="0" collapsed="false">
      <c r="A6" s="15" t="s">
        <v>18</v>
      </c>
      <c r="B6" s="16" t="n">
        <v>250</v>
      </c>
      <c r="C6" s="26" t="str">
        <f aca="false">IF(A6="","",IFERROR(IF(INDEX(Ingrédients!$B$5:$B$64,MATCH(A6,Ingrédients!$A$5:$A$64,0))="pièce","pièce",IF(INDEX(Ingrédients!$B$5:$B$64,MATCH(A6,Ingrédients!$A$5:$A$64,0))="L","mL","g")),""))</f>
        <v>g</v>
      </c>
      <c r="D6" s="20" t="n">
        <f aca="false">IF(A6="","",IFERROR(INDEX(Ingrédients!$F$5:$F$64,MATCH(A6,Ingrédients!$A$5:$A$64,0)),""))</f>
        <v>0.0112</v>
      </c>
      <c r="E6" s="19" t="n">
        <f aca="false">IF(OR(B6="",D6=""),"",B6*D6)</f>
        <v>2.8</v>
      </c>
      <c r="F6" s="27" t="n">
        <f aca="false">IF(OR(E6="",$E$27=0),"",E6/$E$27)</f>
        <v>0.589552667342993</v>
      </c>
      <c r="G6" s="15"/>
    </row>
    <row r="7" customFormat="false" ht="15.75" hidden="false" customHeight="true" outlineLevel="0" collapsed="false">
      <c r="A7" s="8" t="s">
        <v>21</v>
      </c>
      <c r="B7" s="9" t="n">
        <v>250</v>
      </c>
      <c r="C7" s="23" t="str">
        <f aca="false">IF(A7="","",IFERROR(IF(INDEX(Ingrédients!$B$5:$B$64,MATCH(A7,Ingrédients!$A$5:$A$64,0))="pièce","pièce",IF(INDEX(Ingrédients!$B$5:$B$64,MATCH(A7,Ingrédients!$A$5:$A$64,0))="L","mL","g")),""))</f>
        <v>g</v>
      </c>
      <c r="D7" s="13" t="n">
        <f aca="false">IF(A7="","",IFERROR(INDEX(Ingrédients!$F$5:$F$64,MATCH(A7,Ingrédients!$A$5:$A$64,0)),""))</f>
        <v>0.00082</v>
      </c>
      <c r="E7" s="12" t="n">
        <f aca="false">IF(OR(B7="",D7=""),"",B7*D7)</f>
        <v>0.205</v>
      </c>
      <c r="F7" s="24" t="n">
        <f aca="false">IF(OR(E7="",$E$27=0),"",E7/$E$27)</f>
        <v>0.0431636774304692</v>
      </c>
      <c r="G7" s="8"/>
    </row>
    <row r="8" customFormat="false" ht="15.75" hidden="false" customHeight="true" outlineLevel="0" collapsed="false">
      <c r="A8" s="15" t="s">
        <v>22</v>
      </c>
      <c r="B8" s="16" t="n">
        <v>100</v>
      </c>
      <c r="C8" s="26" t="str">
        <f aca="false">IF(A8="","",IFERROR(IF(INDEX(Ingrédients!$B$5:$B$64,MATCH(A8,Ingrédients!$A$5:$A$64,0))="pièce","pièce",IF(INDEX(Ingrédients!$B$5:$B$64,MATCH(A8,Ingrédients!$A$5:$A$64,0))="L","mL","g")),""))</f>
        <v>g</v>
      </c>
      <c r="D8" s="20" t="n">
        <f aca="false">IF(A8="","",IFERROR(INDEX(Ingrédients!$F$5:$F$64,MATCH(A8,Ingrédients!$A$5:$A$64,0)),""))</f>
        <v>0.00105</v>
      </c>
      <c r="E8" s="19" t="n">
        <f aca="false">IF(OR(B8="",D8=""),"",B8*D8)</f>
        <v>0.105</v>
      </c>
      <c r="F8" s="27" t="n">
        <f aca="false">IF(OR(E8="",$E$27=0),"",E8/$E$27)</f>
        <v>0.0221082250253623</v>
      </c>
      <c r="G8" s="15"/>
    </row>
    <row r="9" customFormat="false" ht="15.75" hidden="false" customHeight="true" outlineLevel="0" collapsed="false">
      <c r="A9" s="8" t="s">
        <v>28</v>
      </c>
      <c r="B9" s="9" t="n">
        <v>100</v>
      </c>
      <c r="C9" s="23" t="str">
        <f aca="false">IF(A9="","",IFERROR(IF(INDEX(Ingrédients!$B$5:$B$64,MATCH(A9,Ingrédients!$A$5:$A$64,0))="pièce","pièce",IF(INDEX(Ingrédients!$B$5:$B$64,MATCH(A9,Ingrédients!$A$5:$A$64,0))="L","mL","g")),""))</f>
        <v>g</v>
      </c>
      <c r="D9" s="13" t="n">
        <f aca="false">IF(A9="","",IFERROR(INDEX(Ingrédients!$F$5:$F$64,MATCH(A9,Ingrédients!$A$5:$A$64,0)),""))</f>
        <v>0.0125</v>
      </c>
      <c r="E9" s="12" t="n">
        <f aca="false">IF(OR(B9="",D9=""),"",B9*D9)</f>
        <v>1.25</v>
      </c>
      <c r="F9" s="24" t="n">
        <f aca="false">IF(OR(E9="",$E$27=0),"",E9/$E$27)</f>
        <v>0.263193155063836</v>
      </c>
      <c r="G9" s="8"/>
    </row>
    <row r="10" customFormat="false" ht="15.75" hidden="false" customHeight="true" outlineLevel="0" collapsed="false">
      <c r="A10" s="15" t="s">
        <v>23</v>
      </c>
      <c r="B10" s="16" t="n">
        <v>100</v>
      </c>
      <c r="C10" s="26" t="str">
        <f aca="false">IF(A10="","",IFERROR(IF(INDEX(Ingrédients!$B$5:$B$64,MATCH(A10,Ingrédients!$A$5:$A$64,0))="pièce","pièce",IF(INDEX(Ingrédients!$B$5:$B$64,MATCH(A10,Ingrédients!$A$5:$A$64,0))="L","mL","g")),""))</f>
        <v>g</v>
      </c>
      <c r="D10" s="20" t="n">
        <f aca="false">IF(A10="","",IFERROR(INDEX(Ingrédients!$F$5:$F$64,MATCH(A10,Ingrédients!$A$5:$A$64,0)),""))</f>
        <v>0.00386363636363636</v>
      </c>
      <c r="E10" s="19" t="n">
        <f aca="false">IF(OR(B10="",D10=""),"",B10*D10)</f>
        <v>0.386363636363636</v>
      </c>
      <c r="F10" s="27" t="n">
        <f aca="false">IF(OR(E10="",$E$27=0),"",E10/$E$27)</f>
        <v>0.0813506115651858</v>
      </c>
      <c r="G10" s="15"/>
    </row>
    <row r="11" customFormat="false" ht="15.75" hidden="false" customHeight="true" outlineLevel="0" collapsed="false">
      <c r="A11" s="8" t="s">
        <v>33</v>
      </c>
      <c r="B11" s="9" t="n">
        <v>5</v>
      </c>
      <c r="C11" s="23" t="str">
        <f aca="false">IF(A11="","",IFERROR(IF(INDEX(Ingrédients!$B$5:$B$64,MATCH(A11,Ingrédients!$A$5:$A$64,0))="pièce","pièce",IF(INDEX(Ingrédients!$B$5:$B$64,MATCH(A11,Ingrédients!$A$5:$A$64,0))="L","mL","g")),""))</f>
        <v>g</v>
      </c>
      <c r="D11" s="13" t="n">
        <f aca="false">IF(A11="","",IFERROR(INDEX(Ingrédients!$F$5:$F$64,MATCH(A11,Ingrédients!$A$5:$A$64,0)),""))</f>
        <v>0.0006</v>
      </c>
      <c r="E11" s="12" t="n">
        <f aca="false">IF(OR(B11="",D11=""),"",B11*D11)</f>
        <v>0.003</v>
      </c>
      <c r="F11" s="24" t="n">
        <f aca="false">IF(OR(E11="",$E$27=0),"",E11/$E$27)</f>
        <v>0.000631663572153207</v>
      </c>
      <c r="G11" s="8"/>
    </row>
    <row r="12" customFormat="false" ht="15.75" hidden="false" customHeight="true" outlineLevel="0" collapsed="false">
      <c r="A12" s="15"/>
      <c r="B12" s="16"/>
      <c r="C12" s="26" t="str">
        <f aca="false">IF(A12="","",IFERROR(IF(INDEX(Ingrédients!$B$5:$B$64,MATCH(A12,Ingrédients!$A$5:$A$64,0))="pièce","pièce",IF(INDEX(Ingrédients!$B$5:$B$64,MATCH(A12,Ingrédients!$A$5:$A$64,0))="L","mL","g")),""))</f>
        <v/>
      </c>
      <c r="D12" s="20" t="str">
        <f aca="false">IF(A12="","",IFERROR(INDEX(Ingrédients!$F$5:$F$64,MATCH(A12,Ingrédients!$A$5:$A$64,0)),""))</f>
        <v/>
      </c>
      <c r="E12" s="19" t="str">
        <f aca="false">IF(OR(B12="",D12=""),"",B12*D12)</f>
        <v/>
      </c>
      <c r="F12" s="27" t="str">
        <f aca="false">IF(OR(E12="",$E$27=0),"",E12/$E$27)</f>
        <v/>
      </c>
      <c r="G12" s="15"/>
    </row>
    <row r="13" customFormat="false" ht="15.75" hidden="false" customHeight="true" outlineLevel="0" collapsed="false">
      <c r="A13" s="8"/>
      <c r="B13" s="9"/>
      <c r="C13" s="23" t="str">
        <f aca="false">IF(A13="","",IFERROR(IF(INDEX(Ingrédients!$B$5:$B$64,MATCH(A13,Ingrédients!$A$5:$A$64,0))="pièce","pièce",IF(INDEX(Ingrédients!$B$5:$B$64,MATCH(A13,Ingrédients!$A$5:$A$64,0))="L","mL","g")),""))</f>
        <v/>
      </c>
      <c r="D13" s="13" t="str">
        <f aca="false">IF(A13="","",IFERROR(INDEX(Ingrédients!$F$5:$F$64,MATCH(A13,Ingrédients!$A$5:$A$64,0)),""))</f>
        <v/>
      </c>
      <c r="E13" s="12" t="str">
        <f aca="false">IF(OR(B13="",D13=""),"",B13*D13)</f>
        <v/>
      </c>
      <c r="F13" s="24" t="str">
        <f aca="false">IF(OR(E13="",$E$27=0),"",E13/$E$27)</f>
        <v/>
      </c>
      <c r="G13" s="8"/>
    </row>
    <row r="14" customFormat="false" ht="15.75" hidden="false" customHeight="true" outlineLevel="0" collapsed="false">
      <c r="A14" s="15"/>
      <c r="B14" s="16"/>
      <c r="C14" s="26" t="str">
        <f aca="false">IF(A14="","",IFERROR(IF(INDEX(Ingrédients!$B$5:$B$64,MATCH(A14,Ingrédients!$A$5:$A$64,0))="pièce","pièce",IF(INDEX(Ingrédients!$B$5:$B$64,MATCH(A14,Ingrédients!$A$5:$A$64,0))="L","mL","g")),""))</f>
        <v/>
      </c>
      <c r="D14" s="20" t="str">
        <f aca="false">IF(A14="","",IFERROR(INDEX(Ingrédients!$F$5:$F$64,MATCH(A14,Ingrédients!$A$5:$A$64,0)),""))</f>
        <v/>
      </c>
      <c r="E14" s="19" t="str">
        <f aca="false">IF(OR(B14="",D14=""),"",B14*D14)</f>
        <v/>
      </c>
      <c r="F14" s="27" t="str">
        <f aca="false">IF(OR(E14="",$E$27=0),"",E14/$E$27)</f>
        <v/>
      </c>
      <c r="G14" s="15"/>
    </row>
    <row r="15" customFormat="false" ht="15.75" hidden="false" customHeight="true" outlineLevel="0" collapsed="false">
      <c r="A15" s="8"/>
      <c r="B15" s="9"/>
      <c r="C15" s="23" t="str">
        <f aca="false">IF(A15="","",IFERROR(IF(INDEX(Ingrédients!$B$5:$B$64,MATCH(A15,Ingrédients!$A$5:$A$64,0))="pièce","pièce",IF(INDEX(Ingrédients!$B$5:$B$64,MATCH(A15,Ingrédients!$A$5:$A$64,0))="L","mL","g")),""))</f>
        <v/>
      </c>
      <c r="D15" s="13" t="str">
        <f aca="false">IF(A15="","",IFERROR(INDEX(Ingrédients!$F$5:$F$64,MATCH(A15,Ingrédients!$A$5:$A$64,0)),""))</f>
        <v/>
      </c>
      <c r="E15" s="12" t="str">
        <f aca="false">IF(OR(B15="",D15=""),"",B15*D15)</f>
        <v/>
      </c>
      <c r="F15" s="24" t="str">
        <f aca="false">IF(OR(E15="",$E$27=0),"",E15/$E$27)</f>
        <v/>
      </c>
      <c r="G15" s="8"/>
    </row>
    <row r="16" customFormat="false" ht="15.75" hidden="false" customHeight="true" outlineLevel="0" collapsed="false">
      <c r="A16" s="15"/>
      <c r="B16" s="16"/>
      <c r="C16" s="26" t="str">
        <f aca="false">IF(A16="","",IFERROR(IF(INDEX(Ingrédients!$B$5:$B$64,MATCH(A16,Ingrédients!$A$5:$A$64,0))="pièce","pièce",IF(INDEX(Ingrédients!$B$5:$B$64,MATCH(A16,Ingrédients!$A$5:$A$64,0))="L","mL","g")),""))</f>
        <v/>
      </c>
      <c r="D16" s="20" t="str">
        <f aca="false">IF(A16="","",IFERROR(INDEX(Ingrédients!$F$5:$F$64,MATCH(A16,Ingrédients!$A$5:$A$64,0)),""))</f>
        <v/>
      </c>
      <c r="E16" s="19" t="str">
        <f aca="false">IF(OR(B16="",D16=""),"",B16*D16)</f>
        <v/>
      </c>
      <c r="F16" s="27" t="str">
        <f aca="false">IF(OR(E16="",$E$27=0),"",E16/$E$27)</f>
        <v/>
      </c>
      <c r="G16" s="15"/>
    </row>
    <row r="17" customFormat="false" ht="15.75" hidden="false" customHeight="true" outlineLevel="0" collapsed="false">
      <c r="A17" s="8"/>
      <c r="B17" s="9"/>
      <c r="C17" s="23" t="str">
        <f aca="false">IF(A17="","",IFERROR(IF(INDEX(Ingrédients!$B$5:$B$64,MATCH(A17,Ingrédients!$A$5:$A$64,0))="pièce","pièce",IF(INDEX(Ingrédients!$B$5:$B$64,MATCH(A17,Ingrédients!$A$5:$A$64,0))="L","mL","g")),""))</f>
        <v/>
      </c>
      <c r="D17" s="13" t="str">
        <f aca="false">IF(A17="","",IFERROR(INDEX(Ingrédients!$F$5:$F$64,MATCH(A17,Ingrédients!$A$5:$A$64,0)),""))</f>
        <v/>
      </c>
      <c r="E17" s="12" t="str">
        <f aca="false">IF(OR(B17="",D17=""),"",B17*D17)</f>
        <v/>
      </c>
      <c r="F17" s="24" t="str">
        <f aca="false">IF(OR(E17="",$E$27=0),"",E17/$E$27)</f>
        <v/>
      </c>
      <c r="G17" s="8"/>
    </row>
    <row r="18" customFormat="false" ht="15.75" hidden="false" customHeight="true" outlineLevel="0" collapsed="false">
      <c r="A18" s="15"/>
      <c r="B18" s="16"/>
      <c r="C18" s="26" t="str">
        <f aca="false">IF(A18="","",IFERROR(IF(INDEX(Ingrédients!$B$5:$B$64,MATCH(A18,Ingrédients!$A$5:$A$64,0))="pièce","pièce",IF(INDEX(Ingrédients!$B$5:$B$64,MATCH(A18,Ingrédients!$A$5:$A$64,0))="L","mL","g")),""))</f>
        <v/>
      </c>
      <c r="D18" s="20" t="str">
        <f aca="false">IF(A18="","",IFERROR(INDEX(Ingrédients!$F$5:$F$64,MATCH(A18,Ingrédients!$A$5:$A$64,0)),""))</f>
        <v/>
      </c>
      <c r="E18" s="19" t="str">
        <f aca="false">IF(OR(B18="",D18=""),"",B18*D18)</f>
        <v/>
      </c>
      <c r="F18" s="27" t="str">
        <f aca="false">IF(OR(E18="",$E$27=0),"",E18/$E$27)</f>
        <v/>
      </c>
      <c r="G18" s="15"/>
    </row>
    <row r="19" customFormat="false" ht="15.75" hidden="false" customHeight="true" outlineLevel="0" collapsed="false">
      <c r="A19" s="8"/>
      <c r="B19" s="9"/>
      <c r="C19" s="23" t="str">
        <f aca="false">IF(A19="","",IFERROR(IF(INDEX(Ingrédients!$B$5:$B$64,MATCH(A19,Ingrédients!$A$5:$A$64,0))="pièce","pièce",IF(INDEX(Ingrédients!$B$5:$B$64,MATCH(A19,Ingrédients!$A$5:$A$64,0))="L","mL","g")),""))</f>
        <v/>
      </c>
      <c r="D19" s="13" t="str">
        <f aca="false">IF(A19="","",IFERROR(INDEX(Ingrédients!$F$5:$F$64,MATCH(A19,Ingrédients!$A$5:$A$64,0)),""))</f>
        <v/>
      </c>
      <c r="E19" s="12" t="str">
        <f aca="false">IF(OR(B19="",D19=""),"",B19*D19)</f>
        <v/>
      </c>
      <c r="F19" s="24" t="str">
        <f aca="false">IF(OR(E19="",$E$27=0),"",E19/$E$27)</f>
        <v/>
      </c>
      <c r="G19" s="8"/>
    </row>
    <row r="20" customFormat="false" ht="15.75" hidden="false" customHeight="true" outlineLevel="0" collapsed="false">
      <c r="A20" s="15"/>
      <c r="B20" s="16"/>
      <c r="C20" s="26" t="str">
        <f aca="false">IF(A20="","",IFERROR(IF(INDEX(Ingrédients!$B$5:$B$64,MATCH(A20,Ingrédients!$A$5:$A$64,0))="pièce","pièce",IF(INDEX(Ingrédients!$B$5:$B$64,MATCH(A20,Ingrédients!$A$5:$A$64,0))="L","mL","g")),""))</f>
        <v/>
      </c>
      <c r="D20" s="20" t="str">
        <f aca="false">IF(A20="","",IFERROR(INDEX(Ingrédients!$F$5:$F$64,MATCH(A20,Ingrédients!$A$5:$A$64,0)),""))</f>
        <v/>
      </c>
      <c r="E20" s="19" t="str">
        <f aca="false">IF(OR(B20="",D20=""),"",B20*D20)</f>
        <v/>
      </c>
      <c r="F20" s="27" t="str">
        <f aca="false">IF(OR(E20="",$E$27=0),"",E20/$E$27)</f>
        <v/>
      </c>
      <c r="G20" s="15"/>
    </row>
    <row r="21" customFormat="false" ht="15.75" hidden="false" customHeight="true" outlineLevel="0" collapsed="false">
      <c r="A21" s="8"/>
      <c r="B21" s="9"/>
      <c r="C21" s="23" t="str">
        <f aca="false">IF(A21="","",IFERROR(IF(INDEX(Ingrédients!$B$5:$B$64,MATCH(A21,Ingrédients!$A$5:$A$64,0))="pièce","pièce",IF(INDEX(Ingrédients!$B$5:$B$64,MATCH(A21,Ingrédients!$A$5:$A$64,0))="L","mL","g")),""))</f>
        <v/>
      </c>
      <c r="D21" s="13" t="str">
        <f aca="false">IF(A21="","",IFERROR(INDEX(Ingrédients!$F$5:$F$64,MATCH(A21,Ingrédients!$A$5:$A$64,0)),""))</f>
        <v/>
      </c>
      <c r="E21" s="12" t="str">
        <f aca="false">IF(OR(B21="",D21=""),"",B21*D21)</f>
        <v/>
      </c>
      <c r="F21" s="24" t="str">
        <f aca="false">IF(OR(E21="",$E$27=0),"",E21/$E$27)</f>
        <v/>
      </c>
      <c r="G21" s="8"/>
    </row>
    <row r="22" customFormat="false" ht="15.75" hidden="false" customHeight="true" outlineLevel="0" collapsed="false">
      <c r="A22" s="15"/>
      <c r="B22" s="16"/>
      <c r="C22" s="26" t="str">
        <f aca="false">IF(A22="","",IFERROR(IF(INDEX(Ingrédients!$B$5:$B$64,MATCH(A22,Ingrédients!$A$5:$A$64,0))="pièce","pièce",IF(INDEX(Ingrédients!$B$5:$B$64,MATCH(A22,Ingrédients!$A$5:$A$64,0))="L","mL","g")),""))</f>
        <v/>
      </c>
      <c r="D22" s="20" t="str">
        <f aca="false">IF(A22="","",IFERROR(INDEX(Ingrédients!$F$5:$F$64,MATCH(A22,Ingrédients!$A$5:$A$64,0)),""))</f>
        <v/>
      </c>
      <c r="E22" s="19" t="str">
        <f aca="false">IF(OR(B22="",D22=""),"",B22*D22)</f>
        <v/>
      </c>
      <c r="F22" s="27" t="str">
        <f aca="false">IF(OR(E22="",$E$27=0),"",E22/$E$27)</f>
        <v/>
      </c>
      <c r="G22" s="15"/>
    </row>
    <row r="23" customFormat="false" ht="15.75" hidden="false" customHeight="true" outlineLevel="0" collapsed="false">
      <c r="A23" s="8"/>
      <c r="B23" s="9"/>
      <c r="C23" s="23" t="str">
        <f aca="false">IF(A23="","",IFERROR(IF(INDEX(Ingrédients!$B$5:$B$64,MATCH(A23,Ingrédients!$A$5:$A$64,0))="pièce","pièce",IF(INDEX(Ingrédients!$B$5:$B$64,MATCH(A23,Ingrédients!$A$5:$A$64,0))="L","mL","g")),""))</f>
        <v/>
      </c>
      <c r="D23" s="13" t="str">
        <f aca="false">IF(A23="","",IFERROR(INDEX(Ingrédients!$F$5:$F$64,MATCH(A23,Ingrédients!$A$5:$A$64,0)),""))</f>
        <v/>
      </c>
      <c r="E23" s="12" t="str">
        <f aca="false">IF(OR(B23="",D23=""),"",B23*D23)</f>
        <v/>
      </c>
      <c r="F23" s="24" t="str">
        <f aca="false">IF(OR(E23="",$E$27=0),"",E23/$E$27)</f>
        <v/>
      </c>
      <c r="G23" s="8"/>
    </row>
    <row r="24" customFormat="false" ht="15.75" hidden="false" customHeight="true" outlineLevel="0" collapsed="false">
      <c r="A24" s="15"/>
      <c r="B24" s="16"/>
      <c r="C24" s="26" t="str">
        <f aca="false">IF(A24="","",IFERROR(IF(INDEX(Ingrédients!$B$5:$B$64,MATCH(A24,Ingrédients!$A$5:$A$64,0))="pièce","pièce",IF(INDEX(Ingrédients!$B$5:$B$64,MATCH(A24,Ingrédients!$A$5:$A$64,0))="L","mL","g")),""))</f>
        <v/>
      </c>
      <c r="D24" s="20" t="str">
        <f aca="false">IF(A24="","",IFERROR(INDEX(Ingrédients!$F$5:$F$64,MATCH(A24,Ingrédients!$A$5:$A$64,0)),""))</f>
        <v/>
      </c>
      <c r="E24" s="19" t="str">
        <f aca="false">IF(OR(B24="",D24=""),"",B24*D24)</f>
        <v/>
      </c>
      <c r="F24" s="27" t="str">
        <f aca="false">IF(OR(E24="",$E$27=0),"",E24/$E$27)</f>
        <v/>
      </c>
      <c r="G24" s="15"/>
    </row>
    <row r="25" customFormat="false" ht="15.75" hidden="false" customHeight="true" outlineLevel="0" collapsed="false">
      <c r="A25" s="8"/>
      <c r="B25" s="9"/>
      <c r="C25" s="23" t="str">
        <f aca="false">IF(A25="","",IFERROR(IF(INDEX(Ingrédients!$B$5:$B$64,MATCH(A25,Ingrédients!$A$5:$A$64,0))="pièce","pièce",IF(INDEX(Ingrédients!$B$5:$B$64,MATCH(A25,Ingrédients!$A$5:$A$64,0))="L","mL","g")),""))</f>
        <v/>
      </c>
      <c r="D25" s="13" t="str">
        <f aca="false">IF(A25="","",IFERROR(INDEX(Ingrédients!$F$5:$F$64,MATCH(A25,Ingrédients!$A$5:$A$64,0)),""))</f>
        <v/>
      </c>
      <c r="E25" s="12" t="str">
        <f aca="false">IF(OR(B25="",D25=""),"",B25*D25)</f>
        <v/>
      </c>
      <c r="F25" s="24" t="str">
        <f aca="false">IF(OR(E25="",$E$27=0),"",E25/$E$27)</f>
        <v/>
      </c>
      <c r="G25" s="8"/>
    </row>
    <row r="27" customFormat="false" ht="15" hidden="false" customHeight="false" outlineLevel="0" collapsed="false">
      <c r="D27" s="28" t="s">
        <v>54</v>
      </c>
      <c r="E27" s="31" t="n">
        <f aca="false">SUM(E6:E25)</f>
        <v>4.74936363636364</v>
      </c>
    </row>
    <row r="28" customFormat="false" ht="15" hidden="false" customHeight="false" outlineLevel="0" collapsed="false">
      <c r="D28" s="28" t="s">
        <v>55</v>
      </c>
      <c r="E28" s="31" t="n">
        <f aca="false">IF(F3=0,"",E27/F3)</f>
        <v>0.791560606060606</v>
      </c>
    </row>
  </sheetData>
  <mergeCells count="3">
    <mergeCell ref="A1:G1"/>
    <mergeCell ref="A2:G2"/>
    <mergeCell ref="B3:D3"/>
  </mergeCells>
  <dataValidations count="1">
    <dataValidation allowBlank="true" errorStyle="stop" operator="between" showDropDown="false" showErrorMessage="false" showInputMessage="false" sqref="A6:A25" type="list">
      <formula1>Ingrédients!$A$5:$A$64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26"/>
  </cols>
  <sheetData>
    <row r="1" customFormat="false" ht="24" hidden="false" customHeight="true" outlineLevel="0" collapsed="false">
      <c r="A1" s="5" t="s">
        <v>56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43</v>
      </c>
      <c r="B2" s="6"/>
      <c r="C2" s="6"/>
      <c r="D2" s="6"/>
      <c r="E2" s="6"/>
      <c r="F2" s="6"/>
      <c r="G2" s="6"/>
    </row>
    <row r="3" customFormat="false" ht="15" hidden="false" customHeight="false" outlineLevel="0" collapsed="false">
      <c r="A3" s="28" t="s">
        <v>44</v>
      </c>
      <c r="B3" s="29"/>
      <c r="C3" s="29"/>
      <c r="D3" s="29"/>
      <c r="E3" s="28" t="s">
        <v>46</v>
      </c>
      <c r="F3" s="30" t="n">
        <v>1</v>
      </c>
    </row>
    <row r="5" customFormat="false" ht="27.75" hidden="false" customHeight="true" outlineLevel="0" collapsed="false">
      <c r="A5" s="7" t="s">
        <v>47</v>
      </c>
      <c r="B5" s="7" t="s">
        <v>48</v>
      </c>
      <c r="C5" s="7" t="s">
        <v>49</v>
      </c>
      <c r="D5" s="7" t="s">
        <v>50</v>
      </c>
      <c r="E5" s="7" t="s">
        <v>51</v>
      </c>
      <c r="F5" s="7" t="s">
        <v>52</v>
      </c>
      <c r="G5" s="7" t="s">
        <v>53</v>
      </c>
    </row>
    <row r="6" customFormat="false" ht="15.75" hidden="false" customHeight="true" outlineLevel="0" collapsed="false">
      <c r="A6" s="15"/>
      <c r="B6" s="16"/>
      <c r="C6" s="26" t="str">
        <f aca="false">IF(A6="","",IFERROR(IF(INDEX(Ingrédients!$B$5:$B$64,MATCH(A6,Ingrédients!$A$5:$A$64,0))="pièce","pièce",IF(INDEX(Ingrédients!$B$5:$B$64,MATCH(A6,Ingrédients!$A$5:$A$64,0))="L","mL","g")),""))</f>
        <v/>
      </c>
      <c r="D6" s="20" t="str">
        <f aca="false">IF(A6="","",IFERROR(INDEX(Ingrédients!$F$5:$F$64,MATCH(A6,Ingrédients!$A$5:$A$64,0)),""))</f>
        <v/>
      </c>
      <c r="E6" s="19" t="str">
        <f aca="false">IF(OR(B6="",D6=""),"",B6*D6)</f>
        <v/>
      </c>
      <c r="F6" s="27" t="str">
        <f aca="false">IF(OR(E6="",$E$27=0),"",E6/$E$27)</f>
        <v/>
      </c>
      <c r="G6" s="15"/>
    </row>
    <row r="7" customFormat="false" ht="15.75" hidden="false" customHeight="true" outlineLevel="0" collapsed="false">
      <c r="A7" s="8"/>
      <c r="B7" s="9"/>
      <c r="C7" s="23" t="str">
        <f aca="false">IF(A7="","",IFERROR(IF(INDEX(Ingrédients!$B$5:$B$64,MATCH(A7,Ingrédients!$A$5:$A$64,0))="pièce","pièce",IF(INDEX(Ingrédients!$B$5:$B$64,MATCH(A7,Ingrédients!$A$5:$A$64,0))="L","mL","g")),""))</f>
        <v/>
      </c>
      <c r="D7" s="13" t="str">
        <f aca="false">IF(A7="","",IFERROR(INDEX(Ingrédients!$F$5:$F$64,MATCH(A7,Ingrédients!$A$5:$A$64,0)),""))</f>
        <v/>
      </c>
      <c r="E7" s="12" t="str">
        <f aca="false">IF(OR(B7="",D7=""),"",B7*D7)</f>
        <v/>
      </c>
      <c r="F7" s="24" t="str">
        <f aca="false">IF(OR(E7="",$E$27=0),"",E7/$E$27)</f>
        <v/>
      </c>
      <c r="G7" s="8"/>
    </row>
    <row r="8" customFormat="false" ht="15.75" hidden="false" customHeight="true" outlineLevel="0" collapsed="false">
      <c r="A8" s="15"/>
      <c r="B8" s="16"/>
      <c r="C8" s="26" t="str">
        <f aca="false">IF(A8="","",IFERROR(IF(INDEX(Ingrédients!$B$5:$B$64,MATCH(A8,Ingrédients!$A$5:$A$64,0))="pièce","pièce",IF(INDEX(Ingrédients!$B$5:$B$64,MATCH(A8,Ingrédients!$A$5:$A$64,0))="L","mL","g")),""))</f>
        <v/>
      </c>
      <c r="D8" s="20" t="str">
        <f aca="false">IF(A8="","",IFERROR(INDEX(Ingrédients!$F$5:$F$64,MATCH(A8,Ingrédients!$A$5:$A$64,0)),""))</f>
        <v/>
      </c>
      <c r="E8" s="19" t="str">
        <f aca="false">IF(OR(B8="",D8=""),"",B8*D8)</f>
        <v/>
      </c>
      <c r="F8" s="27" t="str">
        <f aca="false">IF(OR(E8="",$E$27=0),"",E8/$E$27)</f>
        <v/>
      </c>
      <c r="G8" s="15"/>
    </row>
    <row r="9" customFormat="false" ht="15.75" hidden="false" customHeight="true" outlineLevel="0" collapsed="false">
      <c r="A9" s="8"/>
      <c r="B9" s="9"/>
      <c r="C9" s="23" t="str">
        <f aca="false">IF(A9="","",IFERROR(IF(INDEX(Ingrédients!$B$5:$B$64,MATCH(A9,Ingrédients!$A$5:$A$64,0))="pièce","pièce",IF(INDEX(Ingrédients!$B$5:$B$64,MATCH(A9,Ingrédients!$A$5:$A$64,0))="L","mL","g")),""))</f>
        <v/>
      </c>
      <c r="D9" s="13" t="str">
        <f aca="false">IF(A9="","",IFERROR(INDEX(Ingrédients!$F$5:$F$64,MATCH(A9,Ingrédients!$A$5:$A$64,0)),""))</f>
        <v/>
      </c>
      <c r="E9" s="12" t="str">
        <f aca="false">IF(OR(B9="",D9=""),"",B9*D9)</f>
        <v/>
      </c>
      <c r="F9" s="24" t="str">
        <f aca="false">IF(OR(E9="",$E$27=0),"",E9/$E$27)</f>
        <v/>
      </c>
      <c r="G9" s="8"/>
    </row>
    <row r="10" customFormat="false" ht="15.75" hidden="false" customHeight="true" outlineLevel="0" collapsed="false">
      <c r="A10" s="15"/>
      <c r="B10" s="16"/>
      <c r="C10" s="26" t="str">
        <f aca="false">IF(A10="","",IFERROR(IF(INDEX(Ingrédients!$B$5:$B$64,MATCH(A10,Ingrédients!$A$5:$A$64,0))="pièce","pièce",IF(INDEX(Ingrédients!$B$5:$B$64,MATCH(A10,Ingrédients!$A$5:$A$64,0))="L","mL","g")),""))</f>
        <v/>
      </c>
      <c r="D10" s="20" t="str">
        <f aca="false">IF(A10="","",IFERROR(INDEX(Ingrédients!$F$5:$F$64,MATCH(A10,Ingrédients!$A$5:$A$64,0)),""))</f>
        <v/>
      </c>
      <c r="E10" s="19" t="str">
        <f aca="false">IF(OR(B10="",D10=""),"",B10*D10)</f>
        <v/>
      </c>
      <c r="F10" s="27" t="str">
        <f aca="false">IF(OR(E10="",$E$27=0),"",E10/$E$27)</f>
        <v/>
      </c>
      <c r="G10" s="15"/>
    </row>
    <row r="11" customFormat="false" ht="15.75" hidden="false" customHeight="true" outlineLevel="0" collapsed="false">
      <c r="A11" s="8"/>
      <c r="B11" s="9"/>
      <c r="C11" s="23" t="str">
        <f aca="false">IF(A11="","",IFERROR(IF(INDEX(Ingrédients!$B$5:$B$64,MATCH(A11,Ingrédients!$A$5:$A$64,0))="pièce","pièce",IF(INDEX(Ingrédients!$B$5:$B$64,MATCH(A11,Ingrédients!$A$5:$A$64,0))="L","mL","g")),""))</f>
        <v/>
      </c>
      <c r="D11" s="13" t="str">
        <f aca="false">IF(A11="","",IFERROR(INDEX(Ingrédients!$F$5:$F$64,MATCH(A11,Ingrédients!$A$5:$A$64,0)),""))</f>
        <v/>
      </c>
      <c r="E11" s="12" t="str">
        <f aca="false">IF(OR(B11="",D11=""),"",B11*D11)</f>
        <v/>
      </c>
      <c r="F11" s="24" t="str">
        <f aca="false">IF(OR(E11="",$E$27=0),"",E11/$E$27)</f>
        <v/>
      </c>
      <c r="G11" s="8"/>
    </row>
    <row r="12" customFormat="false" ht="15.75" hidden="false" customHeight="true" outlineLevel="0" collapsed="false">
      <c r="A12" s="15"/>
      <c r="B12" s="16"/>
      <c r="C12" s="26" t="str">
        <f aca="false">IF(A12="","",IFERROR(IF(INDEX(Ingrédients!$B$5:$B$64,MATCH(A12,Ingrédients!$A$5:$A$64,0))="pièce","pièce",IF(INDEX(Ingrédients!$B$5:$B$64,MATCH(A12,Ingrédients!$A$5:$A$64,0))="L","mL","g")),""))</f>
        <v/>
      </c>
      <c r="D12" s="20" t="str">
        <f aca="false">IF(A12="","",IFERROR(INDEX(Ingrédients!$F$5:$F$64,MATCH(A12,Ingrédients!$A$5:$A$64,0)),""))</f>
        <v/>
      </c>
      <c r="E12" s="19" t="str">
        <f aca="false">IF(OR(B12="",D12=""),"",B12*D12)</f>
        <v/>
      </c>
      <c r="F12" s="27" t="str">
        <f aca="false">IF(OR(E12="",$E$27=0),"",E12/$E$27)</f>
        <v/>
      </c>
      <c r="G12" s="15"/>
    </row>
    <row r="13" customFormat="false" ht="15.75" hidden="false" customHeight="true" outlineLevel="0" collapsed="false">
      <c r="A13" s="8"/>
      <c r="B13" s="9"/>
      <c r="C13" s="23" t="str">
        <f aca="false">IF(A13="","",IFERROR(IF(INDEX(Ingrédients!$B$5:$B$64,MATCH(A13,Ingrédients!$A$5:$A$64,0))="pièce","pièce",IF(INDEX(Ingrédients!$B$5:$B$64,MATCH(A13,Ingrédients!$A$5:$A$64,0))="L","mL","g")),""))</f>
        <v/>
      </c>
      <c r="D13" s="13" t="str">
        <f aca="false">IF(A13="","",IFERROR(INDEX(Ingrédients!$F$5:$F$64,MATCH(A13,Ingrédients!$A$5:$A$64,0)),""))</f>
        <v/>
      </c>
      <c r="E13" s="12" t="str">
        <f aca="false">IF(OR(B13="",D13=""),"",B13*D13)</f>
        <v/>
      </c>
      <c r="F13" s="24" t="str">
        <f aca="false">IF(OR(E13="",$E$27=0),"",E13/$E$27)</f>
        <v/>
      </c>
      <c r="G13" s="8"/>
    </row>
    <row r="14" customFormat="false" ht="15.75" hidden="false" customHeight="true" outlineLevel="0" collapsed="false">
      <c r="A14" s="15"/>
      <c r="B14" s="16"/>
      <c r="C14" s="26" t="str">
        <f aca="false">IF(A14="","",IFERROR(IF(INDEX(Ingrédients!$B$5:$B$64,MATCH(A14,Ingrédients!$A$5:$A$64,0))="pièce","pièce",IF(INDEX(Ingrédients!$B$5:$B$64,MATCH(A14,Ingrédients!$A$5:$A$64,0))="L","mL","g")),""))</f>
        <v/>
      </c>
      <c r="D14" s="20" t="str">
        <f aca="false">IF(A14="","",IFERROR(INDEX(Ingrédients!$F$5:$F$64,MATCH(A14,Ingrédients!$A$5:$A$64,0)),""))</f>
        <v/>
      </c>
      <c r="E14" s="19" t="str">
        <f aca="false">IF(OR(B14="",D14=""),"",B14*D14)</f>
        <v/>
      </c>
      <c r="F14" s="27" t="str">
        <f aca="false">IF(OR(E14="",$E$27=0),"",E14/$E$27)</f>
        <v/>
      </c>
      <c r="G14" s="15"/>
    </row>
    <row r="15" customFormat="false" ht="15.75" hidden="false" customHeight="true" outlineLevel="0" collapsed="false">
      <c r="A15" s="8"/>
      <c r="B15" s="9"/>
      <c r="C15" s="23" t="str">
        <f aca="false">IF(A15="","",IFERROR(IF(INDEX(Ingrédients!$B$5:$B$64,MATCH(A15,Ingrédients!$A$5:$A$64,0))="pièce","pièce",IF(INDEX(Ingrédients!$B$5:$B$64,MATCH(A15,Ingrédients!$A$5:$A$64,0))="L","mL","g")),""))</f>
        <v/>
      </c>
      <c r="D15" s="13" t="str">
        <f aca="false">IF(A15="","",IFERROR(INDEX(Ingrédients!$F$5:$F$64,MATCH(A15,Ingrédients!$A$5:$A$64,0)),""))</f>
        <v/>
      </c>
      <c r="E15" s="12" t="str">
        <f aca="false">IF(OR(B15="",D15=""),"",B15*D15)</f>
        <v/>
      </c>
      <c r="F15" s="24" t="str">
        <f aca="false">IF(OR(E15="",$E$27=0),"",E15/$E$27)</f>
        <v/>
      </c>
      <c r="G15" s="8"/>
    </row>
    <row r="16" customFormat="false" ht="15.75" hidden="false" customHeight="true" outlineLevel="0" collapsed="false">
      <c r="A16" s="15"/>
      <c r="B16" s="16"/>
      <c r="C16" s="26" t="str">
        <f aca="false">IF(A16="","",IFERROR(IF(INDEX(Ingrédients!$B$5:$B$64,MATCH(A16,Ingrédients!$A$5:$A$64,0))="pièce","pièce",IF(INDEX(Ingrédients!$B$5:$B$64,MATCH(A16,Ingrédients!$A$5:$A$64,0))="L","mL","g")),""))</f>
        <v/>
      </c>
      <c r="D16" s="20" t="str">
        <f aca="false">IF(A16="","",IFERROR(INDEX(Ingrédients!$F$5:$F$64,MATCH(A16,Ingrédients!$A$5:$A$64,0)),""))</f>
        <v/>
      </c>
      <c r="E16" s="19" t="str">
        <f aca="false">IF(OR(B16="",D16=""),"",B16*D16)</f>
        <v/>
      </c>
      <c r="F16" s="27" t="str">
        <f aca="false">IF(OR(E16="",$E$27=0),"",E16/$E$27)</f>
        <v/>
      </c>
      <c r="G16" s="15"/>
    </row>
    <row r="17" customFormat="false" ht="15.75" hidden="false" customHeight="true" outlineLevel="0" collapsed="false">
      <c r="A17" s="8"/>
      <c r="B17" s="9"/>
      <c r="C17" s="23" t="str">
        <f aca="false">IF(A17="","",IFERROR(IF(INDEX(Ingrédients!$B$5:$B$64,MATCH(A17,Ingrédients!$A$5:$A$64,0))="pièce","pièce",IF(INDEX(Ingrédients!$B$5:$B$64,MATCH(A17,Ingrédients!$A$5:$A$64,0))="L","mL","g")),""))</f>
        <v/>
      </c>
      <c r="D17" s="13" t="str">
        <f aca="false">IF(A17="","",IFERROR(INDEX(Ingrédients!$F$5:$F$64,MATCH(A17,Ingrédients!$A$5:$A$64,0)),""))</f>
        <v/>
      </c>
      <c r="E17" s="12" t="str">
        <f aca="false">IF(OR(B17="",D17=""),"",B17*D17)</f>
        <v/>
      </c>
      <c r="F17" s="24" t="str">
        <f aca="false">IF(OR(E17="",$E$27=0),"",E17/$E$27)</f>
        <v/>
      </c>
      <c r="G17" s="8"/>
    </row>
    <row r="18" customFormat="false" ht="15.75" hidden="false" customHeight="true" outlineLevel="0" collapsed="false">
      <c r="A18" s="15"/>
      <c r="B18" s="16"/>
      <c r="C18" s="26" t="str">
        <f aca="false">IF(A18="","",IFERROR(IF(INDEX(Ingrédients!$B$5:$B$64,MATCH(A18,Ingrédients!$A$5:$A$64,0))="pièce","pièce",IF(INDEX(Ingrédients!$B$5:$B$64,MATCH(A18,Ingrédients!$A$5:$A$64,0))="L","mL","g")),""))</f>
        <v/>
      </c>
      <c r="D18" s="20" t="str">
        <f aca="false">IF(A18="","",IFERROR(INDEX(Ingrédients!$F$5:$F$64,MATCH(A18,Ingrédients!$A$5:$A$64,0)),""))</f>
        <v/>
      </c>
      <c r="E18" s="19" t="str">
        <f aca="false">IF(OR(B18="",D18=""),"",B18*D18)</f>
        <v/>
      </c>
      <c r="F18" s="27" t="str">
        <f aca="false">IF(OR(E18="",$E$27=0),"",E18/$E$27)</f>
        <v/>
      </c>
      <c r="G18" s="15"/>
    </row>
    <row r="19" customFormat="false" ht="15.75" hidden="false" customHeight="true" outlineLevel="0" collapsed="false">
      <c r="A19" s="8"/>
      <c r="B19" s="9"/>
      <c r="C19" s="23" t="str">
        <f aca="false">IF(A19="","",IFERROR(IF(INDEX(Ingrédients!$B$5:$B$64,MATCH(A19,Ingrédients!$A$5:$A$64,0))="pièce","pièce",IF(INDEX(Ingrédients!$B$5:$B$64,MATCH(A19,Ingrédients!$A$5:$A$64,0))="L","mL","g")),""))</f>
        <v/>
      </c>
      <c r="D19" s="13" t="str">
        <f aca="false">IF(A19="","",IFERROR(INDEX(Ingrédients!$F$5:$F$64,MATCH(A19,Ingrédients!$A$5:$A$64,0)),""))</f>
        <v/>
      </c>
      <c r="E19" s="12" t="str">
        <f aca="false">IF(OR(B19="",D19=""),"",B19*D19)</f>
        <v/>
      </c>
      <c r="F19" s="24" t="str">
        <f aca="false">IF(OR(E19="",$E$27=0),"",E19/$E$27)</f>
        <v/>
      </c>
      <c r="G19" s="8"/>
    </row>
    <row r="20" customFormat="false" ht="15.75" hidden="false" customHeight="true" outlineLevel="0" collapsed="false">
      <c r="A20" s="15"/>
      <c r="B20" s="16"/>
      <c r="C20" s="26" t="str">
        <f aca="false">IF(A20="","",IFERROR(IF(INDEX(Ingrédients!$B$5:$B$64,MATCH(A20,Ingrédients!$A$5:$A$64,0))="pièce","pièce",IF(INDEX(Ingrédients!$B$5:$B$64,MATCH(A20,Ingrédients!$A$5:$A$64,0))="L","mL","g")),""))</f>
        <v/>
      </c>
      <c r="D20" s="20" t="str">
        <f aca="false">IF(A20="","",IFERROR(INDEX(Ingrédients!$F$5:$F$64,MATCH(A20,Ingrédients!$A$5:$A$64,0)),""))</f>
        <v/>
      </c>
      <c r="E20" s="19" t="str">
        <f aca="false">IF(OR(B20="",D20=""),"",B20*D20)</f>
        <v/>
      </c>
      <c r="F20" s="27" t="str">
        <f aca="false">IF(OR(E20="",$E$27=0),"",E20/$E$27)</f>
        <v/>
      </c>
      <c r="G20" s="15"/>
    </row>
    <row r="21" customFormat="false" ht="15.75" hidden="false" customHeight="true" outlineLevel="0" collapsed="false">
      <c r="A21" s="8"/>
      <c r="B21" s="9"/>
      <c r="C21" s="23" t="str">
        <f aca="false">IF(A21="","",IFERROR(IF(INDEX(Ingrédients!$B$5:$B$64,MATCH(A21,Ingrédients!$A$5:$A$64,0))="pièce","pièce",IF(INDEX(Ingrédients!$B$5:$B$64,MATCH(A21,Ingrédients!$A$5:$A$64,0))="L","mL","g")),""))</f>
        <v/>
      </c>
      <c r="D21" s="13" t="str">
        <f aca="false">IF(A21="","",IFERROR(INDEX(Ingrédients!$F$5:$F$64,MATCH(A21,Ingrédients!$A$5:$A$64,0)),""))</f>
        <v/>
      </c>
      <c r="E21" s="12" t="str">
        <f aca="false">IF(OR(B21="",D21=""),"",B21*D21)</f>
        <v/>
      </c>
      <c r="F21" s="24" t="str">
        <f aca="false">IF(OR(E21="",$E$27=0),"",E21/$E$27)</f>
        <v/>
      </c>
      <c r="G21" s="8"/>
    </row>
    <row r="22" customFormat="false" ht="15.75" hidden="false" customHeight="true" outlineLevel="0" collapsed="false">
      <c r="A22" s="15"/>
      <c r="B22" s="16"/>
      <c r="C22" s="26" t="str">
        <f aca="false">IF(A22="","",IFERROR(IF(INDEX(Ingrédients!$B$5:$B$64,MATCH(A22,Ingrédients!$A$5:$A$64,0))="pièce","pièce",IF(INDEX(Ingrédients!$B$5:$B$64,MATCH(A22,Ingrédients!$A$5:$A$64,0))="L","mL","g")),""))</f>
        <v/>
      </c>
      <c r="D22" s="20" t="str">
        <f aca="false">IF(A22="","",IFERROR(INDEX(Ingrédients!$F$5:$F$64,MATCH(A22,Ingrédients!$A$5:$A$64,0)),""))</f>
        <v/>
      </c>
      <c r="E22" s="19" t="str">
        <f aca="false">IF(OR(B22="",D22=""),"",B22*D22)</f>
        <v/>
      </c>
      <c r="F22" s="27" t="str">
        <f aca="false">IF(OR(E22="",$E$27=0),"",E22/$E$27)</f>
        <v/>
      </c>
      <c r="G22" s="15"/>
    </row>
    <row r="23" customFormat="false" ht="15.75" hidden="false" customHeight="true" outlineLevel="0" collapsed="false">
      <c r="A23" s="8"/>
      <c r="B23" s="9"/>
      <c r="C23" s="23" t="str">
        <f aca="false">IF(A23="","",IFERROR(IF(INDEX(Ingrédients!$B$5:$B$64,MATCH(A23,Ingrédients!$A$5:$A$64,0))="pièce","pièce",IF(INDEX(Ingrédients!$B$5:$B$64,MATCH(A23,Ingrédients!$A$5:$A$64,0))="L","mL","g")),""))</f>
        <v/>
      </c>
      <c r="D23" s="13" t="str">
        <f aca="false">IF(A23="","",IFERROR(INDEX(Ingrédients!$F$5:$F$64,MATCH(A23,Ingrédients!$A$5:$A$64,0)),""))</f>
        <v/>
      </c>
      <c r="E23" s="12" t="str">
        <f aca="false">IF(OR(B23="",D23=""),"",B23*D23)</f>
        <v/>
      </c>
      <c r="F23" s="24" t="str">
        <f aca="false">IF(OR(E23="",$E$27=0),"",E23/$E$27)</f>
        <v/>
      </c>
      <c r="G23" s="8"/>
    </row>
    <row r="24" customFormat="false" ht="15.75" hidden="false" customHeight="true" outlineLevel="0" collapsed="false">
      <c r="A24" s="15"/>
      <c r="B24" s="16"/>
      <c r="C24" s="26" t="str">
        <f aca="false">IF(A24="","",IFERROR(IF(INDEX(Ingrédients!$B$5:$B$64,MATCH(A24,Ingrédients!$A$5:$A$64,0))="pièce","pièce",IF(INDEX(Ingrédients!$B$5:$B$64,MATCH(A24,Ingrédients!$A$5:$A$64,0))="L","mL","g")),""))</f>
        <v/>
      </c>
      <c r="D24" s="20" t="str">
        <f aca="false">IF(A24="","",IFERROR(INDEX(Ingrédients!$F$5:$F$64,MATCH(A24,Ingrédients!$A$5:$A$64,0)),""))</f>
        <v/>
      </c>
      <c r="E24" s="19" t="str">
        <f aca="false">IF(OR(B24="",D24=""),"",B24*D24)</f>
        <v/>
      </c>
      <c r="F24" s="27" t="str">
        <f aca="false">IF(OR(E24="",$E$27=0),"",E24/$E$27)</f>
        <v/>
      </c>
      <c r="G24" s="15"/>
    </row>
    <row r="25" customFormat="false" ht="15.75" hidden="false" customHeight="true" outlineLevel="0" collapsed="false">
      <c r="A25" s="8"/>
      <c r="B25" s="9"/>
      <c r="C25" s="23" t="str">
        <f aca="false">IF(A25="","",IFERROR(IF(INDEX(Ingrédients!$B$5:$B$64,MATCH(A25,Ingrédients!$A$5:$A$64,0))="pièce","pièce",IF(INDEX(Ingrédients!$B$5:$B$64,MATCH(A25,Ingrédients!$A$5:$A$64,0))="L","mL","g")),""))</f>
        <v/>
      </c>
      <c r="D25" s="13" t="str">
        <f aca="false">IF(A25="","",IFERROR(INDEX(Ingrédients!$F$5:$F$64,MATCH(A25,Ingrédients!$A$5:$A$64,0)),""))</f>
        <v/>
      </c>
      <c r="E25" s="12" t="str">
        <f aca="false">IF(OR(B25="",D25=""),"",B25*D25)</f>
        <v/>
      </c>
      <c r="F25" s="24" t="str">
        <f aca="false">IF(OR(E25="",$E$27=0),"",E25/$E$27)</f>
        <v/>
      </c>
      <c r="G25" s="8"/>
    </row>
    <row r="27" customFormat="false" ht="15" hidden="false" customHeight="false" outlineLevel="0" collapsed="false">
      <c r="D27" s="28" t="s">
        <v>54</v>
      </c>
      <c r="E27" s="31" t="n">
        <f aca="false">SUM(E6:E25)</f>
        <v>0</v>
      </c>
    </row>
    <row r="28" customFormat="false" ht="15" hidden="false" customHeight="false" outlineLevel="0" collapsed="false">
      <c r="D28" s="28" t="s">
        <v>55</v>
      </c>
      <c r="E28" s="31" t="n">
        <f aca="false">IF(F3=0,"",E27/F3)</f>
        <v>0</v>
      </c>
    </row>
  </sheetData>
  <mergeCells count="3">
    <mergeCell ref="A1:G1"/>
    <mergeCell ref="A2:G2"/>
    <mergeCell ref="B3:D3"/>
  </mergeCells>
  <dataValidations count="1">
    <dataValidation allowBlank="true" errorStyle="stop" operator="between" showDropDown="false" showErrorMessage="false" showInputMessage="false" sqref="A6:A25" type="list">
      <formula1>Ingrédients!$A$5:$A$64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26"/>
  </cols>
  <sheetData>
    <row r="1" customFormat="false" ht="24" hidden="false" customHeight="true" outlineLevel="0" collapsed="false">
      <c r="A1" s="5" t="s">
        <v>57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43</v>
      </c>
      <c r="B2" s="6"/>
      <c r="C2" s="6"/>
      <c r="D2" s="6"/>
      <c r="E2" s="6"/>
      <c r="F2" s="6"/>
      <c r="G2" s="6"/>
    </row>
    <row r="3" customFormat="false" ht="15" hidden="false" customHeight="false" outlineLevel="0" collapsed="false">
      <c r="A3" s="28" t="s">
        <v>44</v>
      </c>
      <c r="B3" s="29"/>
      <c r="C3" s="29"/>
      <c r="D3" s="29"/>
      <c r="E3" s="28" t="s">
        <v>46</v>
      </c>
      <c r="F3" s="30" t="n">
        <v>1</v>
      </c>
    </row>
    <row r="5" customFormat="false" ht="27.75" hidden="false" customHeight="true" outlineLevel="0" collapsed="false">
      <c r="A5" s="7" t="s">
        <v>47</v>
      </c>
      <c r="B5" s="7" t="s">
        <v>48</v>
      </c>
      <c r="C5" s="7" t="s">
        <v>49</v>
      </c>
      <c r="D5" s="7" t="s">
        <v>50</v>
      </c>
      <c r="E5" s="7" t="s">
        <v>51</v>
      </c>
      <c r="F5" s="7" t="s">
        <v>52</v>
      </c>
      <c r="G5" s="7" t="s">
        <v>53</v>
      </c>
    </row>
    <row r="6" customFormat="false" ht="15.75" hidden="false" customHeight="true" outlineLevel="0" collapsed="false">
      <c r="A6" s="15"/>
      <c r="B6" s="16"/>
      <c r="C6" s="26" t="str">
        <f aca="false">IF(A6="","",IFERROR(IF(INDEX(Ingrédients!$B$5:$B$64,MATCH(A6,Ingrédients!$A$5:$A$64,0))="pièce","pièce",IF(INDEX(Ingrédients!$B$5:$B$64,MATCH(A6,Ingrédients!$A$5:$A$64,0))="L","mL","g")),""))</f>
        <v/>
      </c>
      <c r="D6" s="20" t="str">
        <f aca="false">IF(A6="","",IFERROR(INDEX(Ingrédients!$F$5:$F$64,MATCH(A6,Ingrédients!$A$5:$A$64,0)),""))</f>
        <v/>
      </c>
      <c r="E6" s="19" t="str">
        <f aca="false">IF(OR(B6="",D6=""),"",B6*D6)</f>
        <v/>
      </c>
      <c r="F6" s="27" t="str">
        <f aca="false">IF(OR(E6="",$E$27=0),"",E6/$E$27)</f>
        <v/>
      </c>
      <c r="G6" s="15"/>
    </row>
    <row r="7" customFormat="false" ht="15.75" hidden="false" customHeight="true" outlineLevel="0" collapsed="false">
      <c r="A7" s="8"/>
      <c r="B7" s="9"/>
      <c r="C7" s="23" t="str">
        <f aca="false">IF(A7="","",IFERROR(IF(INDEX(Ingrédients!$B$5:$B$64,MATCH(A7,Ingrédients!$A$5:$A$64,0))="pièce","pièce",IF(INDEX(Ingrédients!$B$5:$B$64,MATCH(A7,Ingrédients!$A$5:$A$64,0))="L","mL","g")),""))</f>
        <v/>
      </c>
      <c r="D7" s="13" t="str">
        <f aca="false">IF(A7="","",IFERROR(INDEX(Ingrédients!$F$5:$F$64,MATCH(A7,Ingrédients!$A$5:$A$64,0)),""))</f>
        <v/>
      </c>
      <c r="E7" s="12" t="str">
        <f aca="false">IF(OR(B7="",D7=""),"",B7*D7)</f>
        <v/>
      </c>
      <c r="F7" s="24" t="str">
        <f aca="false">IF(OR(E7="",$E$27=0),"",E7/$E$27)</f>
        <v/>
      </c>
      <c r="G7" s="8"/>
    </row>
    <row r="8" customFormat="false" ht="15.75" hidden="false" customHeight="true" outlineLevel="0" collapsed="false">
      <c r="A8" s="15"/>
      <c r="B8" s="16"/>
      <c r="C8" s="26" t="str">
        <f aca="false">IF(A8="","",IFERROR(IF(INDEX(Ingrédients!$B$5:$B$64,MATCH(A8,Ingrédients!$A$5:$A$64,0))="pièce","pièce",IF(INDEX(Ingrédients!$B$5:$B$64,MATCH(A8,Ingrédients!$A$5:$A$64,0))="L","mL","g")),""))</f>
        <v/>
      </c>
      <c r="D8" s="20" t="str">
        <f aca="false">IF(A8="","",IFERROR(INDEX(Ingrédients!$F$5:$F$64,MATCH(A8,Ingrédients!$A$5:$A$64,0)),""))</f>
        <v/>
      </c>
      <c r="E8" s="19" t="str">
        <f aca="false">IF(OR(B8="",D8=""),"",B8*D8)</f>
        <v/>
      </c>
      <c r="F8" s="27" t="str">
        <f aca="false">IF(OR(E8="",$E$27=0),"",E8/$E$27)</f>
        <v/>
      </c>
      <c r="G8" s="15"/>
    </row>
    <row r="9" customFormat="false" ht="15.75" hidden="false" customHeight="true" outlineLevel="0" collapsed="false">
      <c r="A9" s="8"/>
      <c r="B9" s="9"/>
      <c r="C9" s="23" t="str">
        <f aca="false">IF(A9="","",IFERROR(IF(INDEX(Ingrédients!$B$5:$B$64,MATCH(A9,Ingrédients!$A$5:$A$64,0))="pièce","pièce",IF(INDEX(Ingrédients!$B$5:$B$64,MATCH(A9,Ingrédients!$A$5:$A$64,0))="L","mL","g")),""))</f>
        <v/>
      </c>
      <c r="D9" s="13" t="str">
        <f aca="false">IF(A9="","",IFERROR(INDEX(Ingrédients!$F$5:$F$64,MATCH(A9,Ingrédients!$A$5:$A$64,0)),""))</f>
        <v/>
      </c>
      <c r="E9" s="12" t="str">
        <f aca="false">IF(OR(B9="",D9=""),"",B9*D9)</f>
        <v/>
      </c>
      <c r="F9" s="24" t="str">
        <f aca="false">IF(OR(E9="",$E$27=0),"",E9/$E$27)</f>
        <v/>
      </c>
      <c r="G9" s="8"/>
    </row>
    <row r="10" customFormat="false" ht="15.75" hidden="false" customHeight="true" outlineLevel="0" collapsed="false">
      <c r="A10" s="15"/>
      <c r="B10" s="16"/>
      <c r="C10" s="26" t="str">
        <f aca="false">IF(A10="","",IFERROR(IF(INDEX(Ingrédients!$B$5:$B$64,MATCH(A10,Ingrédients!$A$5:$A$64,0))="pièce","pièce",IF(INDEX(Ingrédients!$B$5:$B$64,MATCH(A10,Ingrédients!$A$5:$A$64,0))="L","mL","g")),""))</f>
        <v/>
      </c>
      <c r="D10" s="20" t="str">
        <f aca="false">IF(A10="","",IFERROR(INDEX(Ingrédients!$F$5:$F$64,MATCH(A10,Ingrédients!$A$5:$A$64,0)),""))</f>
        <v/>
      </c>
      <c r="E10" s="19" t="str">
        <f aca="false">IF(OR(B10="",D10=""),"",B10*D10)</f>
        <v/>
      </c>
      <c r="F10" s="27" t="str">
        <f aca="false">IF(OR(E10="",$E$27=0),"",E10/$E$27)</f>
        <v/>
      </c>
      <c r="G10" s="15"/>
    </row>
    <row r="11" customFormat="false" ht="15.75" hidden="false" customHeight="true" outlineLevel="0" collapsed="false">
      <c r="A11" s="8"/>
      <c r="B11" s="9"/>
      <c r="C11" s="23" t="str">
        <f aca="false">IF(A11="","",IFERROR(IF(INDEX(Ingrédients!$B$5:$B$64,MATCH(A11,Ingrédients!$A$5:$A$64,0))="pièce","pièce",IF(INDEX(Ingrédients!$B$5:$B$64,MATCH(A11,Ingrédients!$A$5:$A$64,0))="L","mL","g")),""))</f>
        <v/>
      </c>
      <c r="D11" s="13" t="str">
        <f aca="false">IF(A11="","",IFERROR(INDEX(Ingrédients!$F$5:$F$64,MATCH(A11,Ingrédients!$A$5:$A$64,0)),""))</f>
        <v/>
      </c>
      <c r="E11" s="12" t="str">
        <f aca="false">IF(OR(B11="",D11=""),"",B11*D11)</f>
        <v/>
      </c>
      <c r="F11" s="24" t="str">
        <f aca="false">IF(OR(E11="",$E$27=0),"",E11/$E$27)</f>
        <v/>
      </c>
      <c r="G11" s="8"/>
    </row>
    <row r="12" customFormat="false" ht="15.75" hidden="false" customHeight="true" outlineLevel="0" collapsed="false">
      <c r="A12" s="15"/>
      <c r="B12" s="16"/>
      <c r="C12" s="26" t="str">
        <f aca="false">IF(A12="","",IFERROR(IF(INDEX(Ingrédients!$B$5:$B$64,MATCH(A12,Ingrédients!$A$5:$A$64,0))="pièce","pièce",IF(INDEX(Ingrédients!$B$5:$B$64,MATCH(A12,Ingrédients!$A$5:$A$64,0))="L","mL","g")),""))</f>
        <v/>
      </c>
      <c r="D12" s="20" t="str">
        <f aca="false">IF(A12="","",IFERROR(INDEX(Ingrédients!$F$5:$F$64,MATCH(A12,Ingrédients!$A$5:$A$64,0)),""))</f>
        <v/>
      </c>
      <c r="E12" s="19" t="str">
        <f aca="false">IF(OR(B12="",D12=""),"",B12*D12)</f>
        <v/>
      </c>
      <c r="F12" s="27" t="str">
        <f aca="false">IF(OR(E12="",$E$27=0),"",E12/$E$27)</f>
        <v/>
      </c>
      <c r="G12" s="15"/>
    </row>
    <row r="13" customFormat="false" ht="15.75" hidden="false" customHeight="true" outlineLevel="0" collapsed="false">
      <c r="A13" s="8"/>
      <c r="B13" s="9"/>
      <c r="C13" s="23" t="str">
        <f aca="false">IF(A13="","",IFERROR(IF(INDEX(Ingrédients!$B$5:$B$64,MATCH(A13,Ingrédients!$A$5:$A$64,0))="pièce","pièce",IF(INDEX(Ingrédients!$B$5:$B$64,MATCH(A13,Ingrédients!$A$5:$A$64,0))="L","mL","g")),""))</f>
        <v/>
      </c>
      <c r="D13" s="13" t="str">
        <f aca="false">IF(A13="","",IFERROR(INDEX(Ingrédients!$F$5:$F$64,MATCH(A13,Ingrédients!$A$5:$A$64,0)),""))</f>
        <v/>
      </c>
      <c r="E13" s="12" t="str">
        <f aca="false">IF(OR(B13="",D13=""),"",B13*D13)</f>
        <v/>
      </c>
      <c r="F13" s="24" t="str">
        <f aca="false">IF(OR(E13="",$E$27=0),"",E13/$E$27)</f>
        <v/>
      </c>
      <c r="G13" s="8"/>
    </row>
    <row r="14" customFormat="false" ht="15.75" hidden="false" customHeight="true" outlineLevel="0" collapsed="false">
      <c r="A14" s="15"/>
      <c r="B14" s="16"/>
      <c r="C14" s="26" t="str">
        <f aca="false">IF(A14="","",IFERROR(IF(INDEX(Ingrédients!$B$5:$B$64,MATCH(A14,Ingrédients!$A$5:$A$64,0))="pièce","pièce",IF(INDEX(Ingrédients!$B$5:$B$64,MATCH(A14,Ingrédients!$A$5:$A$64,0))="L","mL","g")),""))</f>
        <v/>
      </c>
      <c r="D14" s="20" t="str">
        <f aca="false">IF(A14="","",IFERROR(INDEX(Ingrédients!$F$5:$F$64,MATCH(A14,Ingrédients!$A$5:$A$64,0)),""))</f>
        <v/>
      </c>
      <c r="E14" s="19" t="str">
        <f aca="false">IF(OR(B14="",D14=""),"",B14*D14)</f>
        <v/>
      </c>
      <c r="F14" s="27" t="str">
        <f aca="false">IF(OR(E14="",$E$27=0),"",E14/$E$27)</f>
        <v/>
      </c>
      <c r="G14" s="15"/>
    </row>
    <row r="15" customFormat="false" ht="15.75" hidden="false" customHeight="true" outlineLevel="0" collapsed="false">
      <c r="A15" s="8"/>
      <c r="B15" s="9"/>
      <c r="C15" s="23" t="str">
        <f aca="false">IF(A15="","",IFERROR(IF(INDEX(Ingrédients!$B$5:$B$64,MATCH(A15,Ingrédients!$A$5:$A$64,0))="pièce","pièce",IF(INDEX(Ingrédients!$B$5:$B$64,MATCH(A15,Ingrédients!$A$5:$A$64,0))="L","mL","g")),""))</f>
        <v/>
      </c>
      <c r="D15" s="13" t="str">
        <f aca="false">IF(A15="","",IFERROR(INDEX(Ingrédients!$F$5:$F$64,MATCH(A15,Ingrédients!$A$5:$A$64,0)),""))</f>
        <v/>
      </c>
      <c r="E15" s="12" t="str">
        <f aca="false">IF(OR(B15="",D15=""),"",B15*D15)</f>
        <v/>
      </c>
      <c r="F15" s="24" t="str">
        <f aca="false">IF(OR(E15="",$E$27=0),"",E15/$E$27)</f>
        <v/>
      </c>
      <c r="G15" s="8"/>
    </row>
    <row r="16" customFormat="false" ht="15.75" hidden="false" customHeight="true" outlineLevel="0" collapsed="false">
      <c r="A16" s="15"/>
      <c r="B16" s="16"/>
      <c r="C16" s="26" t="str">
        <f aca="false">IF(A16="","",IFERROR(IF(INDEX(Ingrédients!$B$5:$B$64,MATCH(A16,Ingrédients!$A$5:$A$64,0))="pièce","pièce",IF(INDEX(Ingrédients!$B$5:$B$64,MATCH(A16,Ingrédients!$A$5:$A$64,0))="L","mL","g")),""))</f>
        <v/>
      </c>
      <c r="D16" s="20" t="str">
        <f aca="false">IF(A16="","",IFERROR(INDEX(Ingrédients!$F$5:$F$64,MATCH(A16,Ingrédients!$A$5:$A$64,0)),""))</f>
        <v/>
      </c>
      <c r="E16" s="19" t="str">
        <f aca="false">IF(OR(B16="",D16=""),"",B16*D16)</f>
        <v/>
      </c>
      <c r="F16" s="27" t="str">
        <f aca="false">IF(OR(E16="",$E$27=0),"",E16/$E$27)</f>
        <v/>
      </c>
      <c r="G16" s="15"/>
    </row>
    <row r="17" customFormat="false" ht="15.75" hidden="false" customHeight="true" outlineLevel="0" collapsed="false">
      <c r="A17" s="8"/>
      <c r="B17" s="9"/>
      <c r="C17" s="23" t="str">
        <f aca="false">IF(A17="","",IFERROR(IF(INDEX(Ingrédients!$B$5:$B$64,MATCH(A17,Ingrédients!$A$5:$A$64,0))="pièce","pièce",IF(INDEX(Ingrédients!$B$5:$B$64,MATCH(A17,Ingrédients!$A$5:$A$64,0))="L","mL","g")),""))</f>
        <v/>
      </c>
      <c r="D17" s="13" t="str">
        <f aca="false">IF(A17="","",IFERROR(INDEX(Ingrédients!$F$5:$F$64,MATCH(A17,Ingrédients!$A$5:$A$64,0)),""))</f>
        <v/>
      </c>
      <c r="E17" s="12" t="str">
        <f aca="false">IF(OR(B17="",D17=""),"",B17*D17)</f>
        <v/>
      </c>
      <c r="F17" s="24" t="str">
        <f aca="false">IF(OR(E17="",$E$27=0),"",E17/$E$27)</f>
        <v/>
      </c>
      <c r="G17" s="8"/>
    </row>
    <row r="18" customFormat="false" ht="15.75" hidden="false" customHeight="true" outlineLevel="0" collapsed="false">
      <c r="A18" s="15"/>
      <c r="B18" s="16"/>
      <c r="C18" s="26" t="str">
        <f aca="false">IF(A18="","",IFERROR(IF(INDEX(Ingrédients!$B$5:$B$64,MATCH(A18,Ingrédients!$A$5:$A$64,0))="pièce","pièce",IF(INDEX(Ingrédients!$B$5:$B$64,MATCH(A18,Ingrédients!$A$5:$A$64,0))="L","mL","g")),""))</f>
        <v/>
      </c>
      <c r="D18" s="20" t="str">
        <f aca="false">IF(A18="","",IFERROR(INDEX(Ingrédients!$F$5:$F$64,MATCH(A18,Ingrédients!$A$5:$A$64,0)),""))</f>
        <v/>
      </c>
      <c r="E18" s="19" t="str">
        <f aca="false">IF(OR(B18="",D18=""),"",B18*D18)</f>
        <v/>
      </c>
      <c r="F18" s="27" t="str">
        <f aca="false">IF(OR(E18="",$E$27=0),"",E18/$E$27)</f>
        <v/>
      </c>
      <c r="G18" s="15"/>
    </row>
    <row r="19" customFormat="false" ht="15.75" hidden="false" customHeight="true" outlineLevel="0" collapsed="false">
      <c r="A19" s="8"/>
      <c r="B19" s="9"/>
      <c r="C19" s="23" t="str">
        <f aca="false">IF(A19="","",IFERROR(IF(INDEX(Ingrédients!$B$5:$B$64,MATCH(A19,Ingrédients!$A$5:$A$64,0))="pièce","pièce",IF(INDEX(Ingrédients!$B$5:$B$64,MATCH(A19,Ingrédients!$A$5:$A$64,0))="L","mL","g")),""))</f>
        <v/>
      </c>
      <c r="D19" s="13" t="str">
        <f aca="false">IF(A19="","",IFERROR(INDEX(Ingrédients!$F$5:$F$64,MATCH(A19,Ingrédients!$A$5:$A$64,0)),""))</f>
        <v/>
      </c>
      <c r="E19" s="12" t="str">
        <f aca="false">IF(OR(B19="",D19=""),"",B19*D19)</f>
        <v/>
      </c>
      <c r="F19" s="24" t="str">
        <f aca="false">IF(OR(E19="",$E$27=0),"",E19/$E$27)</f>
        <v/>
      </c>
      <c r="G19" s="8"/>
    </row>
    <row r="20" customFormat="false" ht="15.75" hidden="false" customHeight="true" outlineLevel="0" collapsed="false">
      <c r="A20" s="15"/>
      <c r="B20" s="16"/>
      <c r="C20" s="26" t="str">
        <f aca="false">IF(A20="","",IFERROR(IF(INDEX(Ingrédients!$B$5:$B$64,MATCH(A20,Ingrédients!$A$5:$A$64,0))="pièce","pièce",IF(INDEX(Ingrédients!$B$5:$B$64,MATCH(A20,Ingrédients!$A$5:$A$64,0))="L","mL","g")),""))</f>
        <v/>
      </c>
      <c r="D20" s="20" t="str">
        <f aca="false">IF(A20="","",IFERROR(INDEX(Ingrédients!$F$5:$F$64,MATCH(A20,Ingrédients!$A$5:$A$64,0)),""))</f>
        <v/>
      </c>
      <c r="E20" s="19" t="str">
        <f aca="false">IF(OR(B20="",D20=""),"",B20*D20)</f>
        <v/>
      </c>
      <c r="F20" s="27" t="str">
        <f aca="false">IF(OR(E20="",$E$27=0),"",E20/$E$27)</f>
        <v/>
      </c>
      <c r="G20" s="15"/>
    </row>
    <row r="21" customFormat="false" ht="15.75" hidden="false" customHeight="true" outlineLevel="0" collapsed="false">
      <c r="A21" s="8"/>
      <c r="B21" s="9"/>
      <c r="C21" s="23" t="str">
        <f aca="false">IF(A21="","",IFERROR(IF(INDEX(Ingrédients!$B$5:$B$64,MATCH(A21,Ingrédients!$A$5:$A$64,0))="pièce","pièce",IF(INDEX(Ingrédients!$B$5:$B$64,MATCH(A21,Ingrédients!$A$5:$A$64,0))="L","mL","g")),""))</f>
        <v/>
      </c>
      <c r="D21" s="13" t="str">
        <f aca="false">IF(A21="","",IFERROR(INDEX(Ingrédients!$F$5:$F$64,MATCH(A21,Ingrédients!$A$5:$A$64,0)),""))</f>
        <v/>
      </c>
      <c r="E21" s="12" t="str">
        <f aca="false">IF(OR(B21="",D21=""),"",B21*D21)</f>
        <v/>
      </c>
      <c r="F21" s="24" t="str">
        <f aca="false">IF(OR(E21="",$E$27=0),"",E21/$E$27)</f>
        <v/>
      </c>
      <c r="G21" s="8"/>
    </row>
    <row r="22" customFormat="false" ht="15.75" hidden="false" customHeight="true" outlineLevel="0" collapsed="false">
      <c r="A22" s="15"/>
      <c r="B22" s="16"/>
      <c r="C22" s="26" t="str">
        <f aca="false">IF(A22="","",IFERROR(IF(INDEX(Ingrédients!$B$5:$B$64,MATCH(A22,Ingrédients!$A$5:$A$64,0))="pièce","pièce",IF(INDEX(Ingrédients!$B$5:$B$64,MATCH(A22,Ingrédients!$A$5:$A$64,0))="L","mL","g")),""))</f>
        <v/>
      </c>
      <c r="D22" s="20" t="str">
        <f aca="false">IF(A22="","",IFERROR(INDEX(Ingrédients!$F$5:$F$64,MATCH(A22,Ingrédients!$A$5:$A$64,0)),""))</f>
        <v/>
      </c>
      <c r="E22" s="19" t="str">
        <f aca="false">IF(OR(B22="",D22=""),"",B22*D22)</f>
        <v/>
      </c>
      <c r="F22" s="27" t="str">
        <f aca="false">IF(OR(E22="",$E$27=0),"",E22/$E$27)</f>
        <v/>
      </c>
      <c r="G22" s="15"/>
    </row>
    <row r="23" customFormat="false" ht="15.75" hidden="false" customHeight="true" outlineLevel="0" collapsed="false">
      <c r="A23" s="8"/>
      <c r="B23" s="9"/>
      <c r="C23" s="23" t="str">
        <f aca="false">IF(A23="","",IFERROR(IF(INDEX(Ingrédients!$B$5:$B$64,MATCH(A23,Ingrédients!$A$5:$A$64,0))="pièce","pièce",IF(INDEX(Ingrédients!$B$5:$B$64,MATCH(A23,Ingrédients!$A$5:$A$64,0))="L","mL","g")),""))</f>
        <v/>
      </c>
      <c r="D23" s="13" t="str">
        <f aca="false">IF(A23="","",IFERROR(INDEX(Ingrédients!$F$5:$F$64,MATCH(A23,Ingrédients!$A$5:$A$64,0)),""))</f>
        <v/>
      </c>
      <c r="E23" s="12" t="str">
        <f aca="false">IF(OR(B23="",D23=""),"",B23*D23)</f>
        <v/>
      </c>
      <c r="F23" s="24" t="str">
        <f aca="false">IF(OR(E23="",$E$27=0),"",E23/$E$27)</f>
        <v/>
      </c>
      <c r="G23" s="8"/>
    </row>
    <row r="24" customFormat="false" ht="15.75" hidden="false" customHeight="true" outlineLevel="0" collapsed="false">
      <c r="A24" s="15"/>
      <c r="B24" s="16"/>
      <c r="C24" s="26" t="str">
        <f aca="false">IF(A24="","",IFERROR(IF(INDEX(Ingrédients!$B$5:$B$64,MATCH(A24,Ingrédients!$A$5:$A$64,0))="pièce","pièce",IF(INDEX(Ingrédients!$B$5:$B$64,MATCH(A24,Ingrédients!$A$5:$A$64,0))="L","mL","g")),""))</f>
        <v/>
      </c>
      <c r="D24" s="20" t="str">
        <f aca="false">IF(A24="","",IFERROR(INDEX(Ingrédients!$F$5:$F$64,MATCH(A24,Ingrédients!$A$5:$A$64,0)),""))</f>
        <v/>
      </c>
      <c r="E24" s="19" t="str">
        <f aca="false">IF(OR(B24="",D24=""),"",B24*D24)</f>
        <v/>
      </c>
      <c r="F24" s="27" t="str">
        <f aca="false">IF(OR(E24="",$E$27=0),"",E24/$E$27)</f>
        <v/>
      </c>
      <c r="G24" s="15"/>
    </row>
    <row r="25" customFormat="false" ht="15.75" hidden="false" customHeight="true" outlineLevel="0" collapsed="false">
      <c r="A25" s="8"/>
      <c r="B25" s="9"/>
      <c r="C25" s="23" t="str">
        <f aca="false">IF(A25="","",IFERROR(IF(INDEX(Ingrédients!$B$5:$B$64,MATCH(A25,Ingrédients!$A$5:$A$64,0))="pièce","pièce",IF(INDEX(Ingrédients!$B$5:$B$64,MATCH(A25,Ingrédients!$A$5:$A$64,0))="L","mL","g")),""))</f>
        <v/>
      </c>
      <c r="D25" s="13" t="str">
        <f aca="false">IF(A25="","",IFERROR(INDEX(Ingrédients!$F$5:$F$64,MATCH(A25,Ingrédients!$A$5:$A$64,0)),""))</f>
        <v/>
      </c>
      <c r="E25" s="12" t="str">
        <f aca="false">IF(OR(B25="",D25=""),"",B25*D25)</f>
        <v/>
      </c>
      <c r="F25" s="24" t="str">
        <f aca="false">IF(OR(E25="",$E$27=0),"",E25/$E$27)</f>
        <v/>
      </c>
      <c r="G25" s="8"/>
    </row>
    <row r="27" customFormat="false" ht="15" hidden="false" customHeight="false" outlineLevel="0" collapsed="false">
      <c r="D27" s="28" t="s">
        <v>54</v>
      </c>
      <c r="E27" s="31" t="n">
        <f aca="false">SUM(E6:E25)</f>
        <v>0</v>
      </c>
    </row>
    <row r="28" customFormat="false" ht="15" hidden="false" customHeight="false" outlineLevel="0" collapsed="false">
      <c r="D28" s="28" t="s">
        <v>55</v>
      </c>
      <c r="E28" s="31" t="n">
        <f aca="false">IF(F3=0,"",E27/F3)</f>
        <v>0</v>
      </c>
    </row>
  </sheetData>
  <mergeCells count="3">
    <mergeCell ref="A1:G1"/>
    <mergeCell ref="A2:G2"/>
    <mergeCell ref="B3:D3"/>
  </mergeCells>
  <dataValidations count="1">
    <dataValidation allowBlank="true" errorStyle="stop" operator="between" showDropDown="false" showErrorMessage="false" showInputMessage="false" sqref="A6:A25" type="list">
      <formula1>Ingrédients!$A$5:$A$64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26"/>
  </cols>
  <sheetData>
    <row r="1" customFormat="false" ht="24" hidden="false" customHeight="true" outlineLevel="0" collapsed="false">
      <c r="A1" s="5" t="s">
        <v>58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43</v>
      </c>
      <c r="B2" s="6"/>
      <c r="C2" s="6"/>
      <c r="D2" s="6"/>
      <c r="E2" s="6"/>
      <c r="F2" s="6"/>
      <c r="G2" s="6"/>
    </row>
    <row r="3" customFormat="false" ht="15" hidden="false" customHeight="false" outlineLevel="0" collapsed="false">
      <c r="A3" s="28" t="s">
        <v>44</v>
      </c>
      <c r="B3" s="29"/>
      <c r="C3" s="29"/>
      <c r="D3" s="29"/>
      <c r="E3" s="28" t="s">
        <v>46</v>
      </c>
      <c r="F3" s="30" t="n">
        <v>1</v>
      </c>
    </row>
    <row r="5" customFormat="false" ht="27.75" hidden="false" customHeight="true" outlineLevel="0" collapsed="false">
      <c r="A5" s="7" t="s">
        <v>47</v>
      </c>
      <c r="B5" s="7" t="s">
        <v>48</v>
      </c>
      <c r="C5" s="7" t="s">
        <v>49</v>
      </c>
      <c r="D5" s="7" t="s">
        <v>50</v>
      </c>
      <c r="E5" s="7" t="s">
        <v>51</v>
      </c>
      <c r="F5" s="7" t="s">
        <v>52</v>
      </c>
      <c r="G5" s="7" t="s">
        <v>53</v>
      </c>
    </row>
    <row r="6" customFormat="false" ht="15.75" hidden="false" customHeight="true" outlineLevel="0" collapsed="false">
      <c r="A6" s="15"/>
      <c r="B6" s="16"/>
      <c r="C6" s="26" t="str">
        <f aca="false">IF(A6="","",IFERROR(IF(INDEX(Ingrédients!$B$5:$B$64,MATCH(A6,Ingrédients!$A$5:$A$64,0))="pièce","pièce",IF(INDEX(Ingrédients!$B$5:$B$64,MATCH(A6,Ingrédients!$A$5:$A$64,0))="L","mL","g")),""))</f>
        <v/>
      </c>
      <c r="D6" s="20" t="str">
        <f aca="false">IF(A6="","",IFERROR(INDEX(Ingrédients!$F$5:$F$64,MATCH(A6,Ingrédients!$A$5:$A$64,0)),""))</f>
        <v/>
      </c>
      <c r="E6" s="19" t="str">
        <f aca="false">IF(OR(B6="",D6=""),"",B6*D6)</f>
        <v/>
      </c>
      <c r="F6" s="27" t="str">
        <f aca="false">IF(OR(E6="",$E$27=0),"",E6/$E$27)</f>
        <v/>
      </c>
      <c r="G6" s="15"/>
    </row>
    <row r="7" customFormat="false" ht="15.75" hidden="false" customHeight="true" outlineLevel="0" collapsed="false">
      <c r="A7" s="8"/>
      <c r="B7" s="9"/>
      <c r="C7" s="23" t="str">
        <f aca="false">IF(A7="","",IFERROR(IF(INDEX(Ingrédients!$B$5:$B$64,MATCH(A7,Ingrédients!$A$5:$A$64,0))="pièce","pièce",IF(INDEX(Ingrédients!$B$5:$B$64,MATCH(A7,Ingrédients!$A$5:$A$64,0))="L","mL","g")),""))</f>
        <v/>
      </c>
      <c r="D7" s="13" t="str">
        <f aca="false">IF(A7="","",IFERROR(INDEX(Ingrédients!$F$5:$F$64,MATCH(A7,Ingrédients!$A$5:$A$64,0)),""))</f>
        <v/>
      </c>
      <c r="E7" s="12" t="str">
        <f aca="false">IF(OR(B7="",D7=""),"",B7*D7)</f>
        <v/>
      </c>
      <c r="F7" s="24" t="str">
        <f aca="false">IF(OR(E7="",$E$27=0),"",E7/$E$27)</f>
        <v/>
      </c>
      <c r="G7" s="8"/>
    </row>
    <row r="8" customFormat="false" ht="15.75" hidden="false" customHeight="true" outlineLevel="0" collapsed="false">
      <c r="A8" s="15"/>
      <c r="B8" s="16"/>
      <c r="C8" s="26" t="str">
        <f aca="false">IF(A8="","",IFERROR(IF(INDEX(Ingrédients!$B$5:$B$64,MATCH(A8,Ingrédients!$A$5:$A$64,0))="pièce","pièce",IF(INDEX(Ingrédients!$B$5:$B$64,MATCH(A8,Ingrédients!$A$5:$A$64,0))="L","mL","g")),""))</f>
        <v/>
      </c>
      <c r="D8" s="20" t="str">
        <f aca="false">IF(A8="","",IFERROR(INDEX(Ingrédients!$F$5:$F$64,MATCH(A8,Ingrédients!$A$5:$A$64,0)),""))</f>
        <v/>
      </c>
      <c r="E8" s="19" t="str">
        <f aca="false">IF(OR(B8="",D8=""),"",B8*D8)</f>
        <v/>
      </c>
      <c r="F8" s="27" t="str">
        <f aca="false">IF(OR(E8="",$E$27=0),"",E8/$E$27)</f>
        <v/>
      </c>
      <c r="G8" s="15"/>
    </row>
    <row r="9" customFormat="false" ht="15.75" hidden="false" customHeight="true" outlineLevel="0" collapsed="false">
      <c r="A9" s="8"/>
      <c r="B9" s="9"/>
      <c r="C9" s="23" t="str">
        <f aca="false">IF(A9="","",IFERROR(IF(INDEX(Ingrédients!$B$5:$B$64,MATCH(A9,Ingrédients!$A$5:$A$64,0))="pièce","pièce",IF(INDEX(Ingrédients!$B$5:$B$64,MATCH(A9,Ingrédients!$A$5:$A$64,0))="L","mL","g")),""))</f>
        <v/>
      </c>
      <c r="D9" s="13" t="str">
        <f aca="false">IF(A9="","",IFERROR(INDEX(Ingrédients!$F$5:$F$64,MATCH(A9,Ingrédients!$A$5:$A$64,0)),""))</f>
        <v/>
      </c>
      <c r="E9" s="12" t="str">
        <f aca="false">IF(OR(B9="",D9=""),"",B9*D9)</f>
        <v/>
      </c>
      <c r="F9" s="24" t="str">
        <f aca="false">IF(OR(E9="",$E$27=0),"",E9/$E$27)</f>
        <v/>
      </c>
      <c r="G9" s="8"/>
    </row>
    <row r="10" customFormat="false" ht="15.75" hidden="false" customHeight="true" outlineLevel="0" collapsed="false">
      <c r="A10" s="15"/>
      <c r="B10" s="16"/>
      <c r="C10" s="26" t="str">
        <f aca="false">IF(A10="","",IFERROR(IF(INDEX(Ingrédients!$B$5:$B$64,MATCH(A10,Ingrédients!$A$5:$A$64,0))="pièce","pièce",IF(INDEX(Ingrédients!$B$5:$B$64,MATCH(A10,Ingrédients!$A$5:$A$64,0))="L","mL","g")),""))</f>
        <v/>
      </c>
      <c r="D10" s="20" t="str">
        <f aca="false">IF(A10="","",IFERROR(INDEX(Ingrédients!$F$5:$F$64,MATCH(A10,Ingrédients!$A$5:$A$64,0)),""))</f>
        <v/>
      </c>
      <c r="E10" s="19" t="str">
        <f aca="false">IF(OR(B10="",D10=""),"",B10*D10)</f>
        <v/>
      </c>
      <c r="F10" s="27" t="str">
        <f aca="false">IF(OR(E10="",$E$27=0),"",E10/$E$27)</f>
        <v/>
      </c>
      <c r="G10" s="15"/>
    </row>
    <row r="11" customFormat="false" ht="15.75" hidden="false" customHeight="true" outlineLevel="0" collapsed="false">
      <c r="A11" s="8"/>
      <c r="B11" s="9"/>
      <c r="C11" s="23" t="str">
        <f aca="false">IF(A11="","",IFERROR(IF(INDEX(Ingrédients!$B$5:$B$64,MATCH(A11,Ingrédients!$A$5:$A$64,0))="pièce","pièce",IF(INDEX(Ingrédients!$B$5:$B$64,MATCH(A11,Ingrédients!$A$5:$A$64,0))="L","mL","g")),""))</f>
        <v/>
      </c>
      <c r="D11" s="13" t="str">
        <f aca="false">IF(A11="","",IFERROR(INDEX(Ingrédients!$F$5:$F$64,MATCH(A11,Ingrédients!$A$5:$A$64,0)),""))</f>
        <v/>
      </c>
      <c r="E11" s="12" t="str">
        <f aca="false">IF(OR(B11="",D11=""),"",B11*D11)</f>
        <v/>
      </c>
      <c r="F11" s="24" t="str">
        <f aca="false">IF(OR(E11="",$E$27=0),"",E11/$E$27)</f>
        <v/>
      </c>
      <c r="G11" s="8"/>
    </row>
    <row r="12" customFormat="false" ht="15.75" hidden="false" customHeight="true" outlineLevel="0" collapsed="false">
      <c r="A12" s="15"/>
      <c r="B12" s="16"/>
      <c r="C12" s="26" t="str">
        <f aca="false">IF(A12="","",IFERROR(IF(INDEX(Ingrédients!$B$5:$B$64,MATCH(A12,Ingrédients!$A$5:$A$64,0))="pièce","pièce",IF(INDEX(Ingrédients!$B$5:$B$64,MATCH(A12,Ingrédients!$A$5:$A$64,0))="L","mL","g")),""))</f>
        <v/>
      </c>
      <c r="D12" s="20" t="str">
        <f aca="false">IF(A12="","",IFERROR(INDEX(Ingrédients!$F$5:$F$64,MATCH(A12,Ingrédients!$A$5:$A$64,0)),""))</f>
        <v/>
      </c>
      <c r="E12" s="19" t="str">
        <f aca="false">IF(OR(B12="",D12=""),"",B12*D12)</f>
        <v/>
      </c>
      <c r="F12" s="27" t="str">
        <f aca="false">IF(OR(E12="",$E$27=0),"",E12/$E$27)</f>
        <v/>
      </c>
      <c r="G12" s="15"/>
    </row>
    <row r="13" customFormat="false" ht="15.75" hidden="false" customHeight="true" outlineLevel="0" collapsed="false">
      <c r="A13" s="8"/>
      <c r="B13" s="9"/>
      <c r="C13" s="23" t="str">
        <f aca="false">IF(A13="","",IFERROR(IF(INDEX(Ingrédients!$B$5:$B$64,MATCH(A13,Ingrédients!$A$5:$A$64,0))="pièce","pièce",IF(INDEX(Ingrédients!$B$5:$B$64,MATCH(A13,Ingrédients!$A$5:$A$64,0))="L","mL","g")),""))</f>
        <v/>
      </c>
      <c r="D13" s="13" t="str">
        <f aca="false">IF(A13="","",IFERROR(INDEX(Ingrédients!$F$5:$F$64,MATCH(A13,Ingrédients!$A$5:$A$64,0)),""))</f>
        <v/>
      </c>
      <c r="E13" s="12" t="str">
        <f aca="false">IF(OR(B13="",D13=""),"",B13*D13)</f>
        <v/>
      </c>
      <c r="F13" s="24" t="str">
        <f aca="false">IF(OR(E13="",$E$27=0),"",E13/$E$27)</f>
        <v/>
      </c>
      <c r="G13" s="8"/>
    </row>
    <row r="14" customFormat="false" ht="15.75" hidden="false" customHeight="true" outlineLevel="0" collapsed="false">
      <c r="A14" s="15"/>
      <c r="B14" s="16"/>
      <c r="C14" s="26" t="str">
        <f aca="false">IF(A14="","",IFERROR(IF(INDEX(Ingrédients!$B$5:$B$64,MATCH(A14,Ingrédients!$A$5:$A$64,0))="pièce","pièce",IF(INDEX(Ingrédients!$B$5:$B$64,MATCH(A14,Ingrédients!$A$5:$A$64,0))="L","mL","g")),""))</f>
        <v/>
      </c>
      <c r="D14" s="20" t="str">
        <f aca="false">IF(A14="","",IFERROR(INDEX(Ingrédients!$F$5:$F$64,MATCH(A14,Ingrédients!$A$5:$A$64,0)),""))</f>
        <v/>
      </c>
      <c r="E14" s="19" t="str">
        <f aca="false">IF(OR(B14="",D14=""),"",B14*D14)</f>
        <v/>
      </c>
      <c r="F14" s="27" t="str">
        <f aca="false">IF(OR(E14="",$E$27=0),"",E14/$E$27)</f>
        <v/>
      </c>
      <c r="G14" s="15"/>
    </row>
    <row r="15" customFormat="false" ht="15.75" hidden="false" customHeight="true" outlineLevel="0" collapsed="false">
      <c r="A15" s="8"/>
      <c r="B15" s="9"/>
      <c r="C15" s="23" t="str">
        <f aca="false">IF(A15="","",IFERROR(IF(INDEX(Ingrédients!$B$5:$B$64,MATCH(A15,Ingrédients!$A$5:$A$64,0))="pièce","pièce",IF(INDEX(Ingrédients!$B$5:$B$64,MATCH(A15,Ingrédients!$A$5:$A$64,0))="L","mL","g")),""))</f>
        <v/>
      </c>
      <c r="D15" s="13" t="str">
        <f aca="false">IF(A15="","",IFERROR(INDEX(Ingrédients!$F$5:$F$64,MATCH(A15,Ingrédients!$A$5:$A$64,0)),""))</f>
        <v/>
      </c>
      <c r="E15" s="12" t="str">
        <f aca="false">IF(OR(B15="",D15=""),"",B15*D15)</f>
        <v/>
      </c>
      <c r="F15" s="24" t="str">
        <f aca="false">IF(OR(E15="",$E$27=0),"",E15/$E$27)</f>
        <v/>
      </c>
      <c r="G15" s="8"/>
    </row>
    <row r="16" customFormat="false" ht="15.75" hidden="false" customHeight="true" outlineLevel="0" collapsed="false">
      <c r="A16" s="15"/>
      <c r="B16" s="16"/>
      <c r="C16" s="26" t="str">
        <f aca="false">IF(A16="","",IFERROR(IF(INDEX(Ingrédients!$B$5:$B$64,MATCH(A16,Ingrédients!$A$5:$A$64,0))="pièce","pièce",IF(INDEX(Ingrédients!$B$5:$B$64,MATCH(A16,Ingrédients!$A$5:$A$64,0))="L","mL","g")),""))</f>
        <v/>
      </c>
      <c r="D16" s="20" t="str">
        <f aca="false">IF(A16="","",IFERROR(INDEX(Ingrédients!$F$5:$F$64,MATCH(A16,Ingrédients!$A$5:$A$64,0)),""))</f>
        <v/>
      </c>
      <c r="E16" s="19" t="str">
        <f aca="false">IF(OR(B16="",D16=""),"",B16*D16)</f>
        <v/>
      </c>
      <c r="F16" s="27" t="str">
        <f aca="false">IF(OR(E16="",$E$27=0),"",E16/$E$27)</f>
        <v/>
      </c>
      <c r="G16" s="15"/>
    </row>
    <row r="17" customFormat="false" ht="15.75" hidden="false" customHeight="true" outlineLevel="0" collapsed="false">
      <c r="A17" s="8"/>
      <c r="B17" s="9"/>
      <c r="C17" s="23" t="str">
        <f aca="false">IF(A17="","",IFERROR(IF(INDEX(Ingrédients!$B$5:$B$64,MATCH(A17,Ingrédients!$A$5:$A$64,0))="pièce","pièce",IF(INDEX(Ingrédients!$B$5:$B$64,MATCH(A17,Ingrédients!$A$5:$A$64,0))="L","mL","g")),""))</f>
        <v/>
      </c>
      <c r="D17" s="13" t="str">
        <f aca="false">IF(A17="","",IFERROR(INDEX(Ingrédients!$F$5:$F$64,MATCH(A17,Ingrédients!$A$5:$A$64,0)),""))</f>
        <v/>
      </c>
      <c r="E17" s="12" t="str">
        <f aca="false">IF(OR(B17="",D17=""),"",B17*D17)</f>
        <v/>
      </c>
      <c r="F17" s="24" t="str">
        <f aca="false">IF(OR(E17="",$E$27=0),"",E17/$E$27)</f>
        <v/>
      </c>
      <c r="G17" s="8"/>
    </row>
    <row r="18" customFormat="false" ht="15.75" hidden="false" customHeight="true" outlineLevel="0" collapsed="false">
      <c r="A18" s="15"/>
      <c r="B18" s="16"/>
      <c r="C18" s="26" t="str">
        <f aca="false">IF(A18="","",IFERROR(IF(INDEX(Ingrédients!$B$5:$B$64,MATCH(A18,Ingrédients!$A$5:$A$64,0))="pièce","pièce",IF(INDEX(Ingrédients!$B$5:$B$64,MATCH(A18,Ingrédients!$A$5:$A$64,0))="L","mL","g")),""))</f>
        <v/>
      </c>
      <c r="D18" s="20" t="str">
        <f aca="false">IF(A18="","",IFERROR(INDEX(Ingrédients!$F$5:$F$64,MATCH(A18,Ingrédients!$A$5:$A$64,0)),""))</f>
        <v/>
      </c>
      <c r="E18" s="19" t="str">
        <f aca="false">IF(OR(B18="",D18=""),"",B18*D18)</f>
        <v/>
      </c>
      <c r="F18" s="27" t="str">
        <f aca="false">IF(OR(E18="",$E$27=0),"",E18/$E$27)</f>
        <v/>
      </c>
      <c r="G18" s="15"/>
    </row>
    <row r="19" customFormat="false" ht="15.75" hidden="false" customHeight="true" outlineLevel="0" collapsed="false">
      <c r="A19" s="8"/>
      <c r="B19" s="9"/>
      <c r="C19" s="23" t="str">
        <f aca="false">IF(A19="","",IFERROR(IF(INDEX(Ingrédients!$B$5:$B$64,MATCH(A19,Ingrédients!$A$5:$A$64,0))="pièce","pièce",IF(INDEX(Ingrédients!$B$5:$B$64,MATCH(A19,Ingrédients!$A$5:$A$64,0))="L","mL","g")),""))</f>
        <v/>
      </c>
      <c r="D19" s="13" t="str">
        <f aca="false">IF(A19="","",IFERROR(INDEX(Ingrédients!$F$5:$F$64,MATCH(A19,Ingrédients!$A$5:$A$64,0)),""))</f>
        <v/>
      </c>
      <c r="E19" s="12" t="str">
        <f aca="false">IF(OR(B19="",D19=""),"",B19*D19)</f>
        <v/>
      </c>
      <c r="F19" s="24" t="str">
        <f aca="false">IF(OR(E19="",$E$27=0),"",E19/$E$27)</f>
        <v/>
      </c>
      <c r="G19" s="8"/>
    </row>
    <row r="20" customFormat="false" ht="15.75" hidden="false" customHeight="true" outlineLevel="0" collapsed="false">
      <c r="A20" s="15"/>
      <c r="B20" s="16"/>
      <c r="C20" s="26" t="str">
        <f aca="false">IF(A20="","",IFERROR(IF(INDEX(Ingrédients!$B$5:$B$64,MATCH(A20,Ingrédients!$A$5:$A$64,0))="pièce","pièce",IF(INDEX(Ingrédients!$B$5:$B$64,MATCH(A20,Ingrédients!$A$5:$A$64,0))="L","mL","g")),""))</f>
        <v/>
      </c>
      <c r="D20" s="20" t="str">
        <f aca="false">IF(A20="","",IFERROR(INDEX(Ingrédients!$F$5:$F$64,MATCH(A20,Ingrédients!$A$5:$A$64,0)),""))</f>
        <v/>
      </c>
      <c r="E20" s="19" t="str">
        <f aca="false">IF(OR(B20="",D20=""),"",B20*D20)</f>
        <v/>
      </c>
      <c r="F20" s="27" t="str">
        <f aca="false">IF(OR(E20="",$E$27=0),"",E20/$E$27)</f>
        <v/>
      </c>
      <c r="G20" s="15"/>
    </row>
    <row r="21" customFormat="false" ht="15.75" hidden="false" customHeight="true" outlineLevel="0" collapsed="false">
      <c r="A21" s="8"/>
      <c r="B21" s="9"/>
      <c r="C21" s="23" t="str">
        <f aca="false">IF(A21="","",IFERROR(IF(INDEX(Ingrédients!$B$5:$B$64,MATCH(A21,Ingrédients!$A$5:$A$64,0))="pièce","pièce",IF(INDEX(Ingrédients!$B$5:$B$64,MATCH(A21,Ingrédients!$A$5:$A$64,0))="L","mL","g")),""))</f>
        <v/>
      </c>
      <c r="D21" s="13" t="str">
        <f aca="false">IF(A21="","",IFERROR(INDEX(Ingrédients!$F$5:$F$64,MATCH(A21,Ingrédients!$A$5:$A$64,0)),""))</f>
        <v/>
      </c>
      <c r="E21" s="12" t="str">
        <f aca="false">IF(OR(B21="",D21=""),"",B21*D21)</f>
        <v/>
      </c>
      <c r="F21" s="24" t="str">
        <f aca="false">IF(OR(E21="",$E$27=0),"",E21/$E$27)</f>
        <v/>
      </c>
      <c r="G21" s="8"/>
    </row>
    <row r="22" customFormat="false" ht="15.75" hidden="false" customHeight="true" outlineLevel="0" collapsed="false">
      <c r="A22" s="15"/>
      <c r="B22" s="16"/>
      <c r="C22" s="26" t="str">
        <f aca="false">IF(A22="","",IFERROR(IF(INDEX(Ingrédients!$B$5:$B$64,MATCH(A22,Ingrédients!$A$5:$A$64,0))="pièce","pièce",IF(INDEX(Ingrédients!$B$5:$B$64,MATCH(A22,Ingrédients!$A$5:$A$64,0))="L","mL","g")),""))</f>
        <v/>
      </c>
      <c r="D22" s="20" t="str">
        <f aca="false">IF(A22="","",IFERROR(INDEX(Ingrédients!$F$5:$F$64,MATCH(A22,Ingrédients!$A$5:$A$64,0)),""))</f>
        <v/>
      </c>
      <c r="E22" s="19" t="str">
        <f aca="false">IF(OR(B22="",D22=""),"",B22*D22)</f>
        <v/>
      </c>
      <c r="F22" s="27" t="str">
        <f aca="false">IF(OR(E22="",$E$27=0),"",E22/$E$27)</f>
        <v/>
      </c>
      <c r="G22" s="15"/>
    </row>
    <row r="23" customFormat="false" ht="15.75" hidden="false" customHeight="true" outlineLevel="0" collapsed="false">
      <c r="A23" s="8"/>
      <c r="B23" s="9"/>
      <c r="C23" s="23" t="str">
        <f aca="false">IF(A23="","",IFERROR(IF(INDEX(Ingrédients!$B$5:$B$64,MATCH(A23,Ingrédients!$A$5:$A$64,0))="pièce","pièce",IF(INDEX(Ingrédients!$B$5:$B$64,MATCH(A23,Ingrédients!$A$5:$A$64,0))="L","mL","g")),""))</f>
        <v/>
      </c>
      <c r="D23" s="13" t="str">
        <f aca="false">IF(A23="","",IFERROR(INDEX(Ingrédients!$F$5:$F$64,MATCH(A23,Ingrédients!$A$5:$A$64,0)),""))</f>
        <v/>
      </c>
      <c r="E23" s="12" t="str">
        <f aca="false">IF(OR(B23="",D23=""),"",B23*D23)</f>
        <v/>
      </c>
      <c r="F23" s="24" t="str">
        <f aca="false">IF(OR(E23="",$E$27=0),"",E23/$E$27)</f>
        <v/>
      </c>
      <c r="G23" s="8"/>
    </row>
    <row r="24" customFormat="false" ht="15.75" hidden="false" customHeight="true" outlineLevel="0" collapsed="false">
      <c r="A24" s="15"/>
      <c r="B24" s="16"/>
      <c r="C24" s="26" t="str">
        <f aca="false">IF(A24="","",IFERROR(IF(INDEX(Ingrédients!$B$5:$B$64,MATCH(A24,Ingrédients!$A$5:$A$64,0))="pièce","pièce",IF(INDEX(Ingrédients!$B$5:$B$64,MATCH(A24,Ingrédients!$A$5:$A$64,0))="L","mL","g")),""))</f>
        <v/>
      </c>
      <c r="D24" s="20" t="str">
        <f aca="false">IF(A24="","",IFERROR(INDEX(Ingrédients!$F$5:$F$64,MATCH(A24,Ingrédients!$A$5:$A$64,0)),""))</f>
        <v/>
      </c>
      <c r="E24" s="19" t="str">
        <f aca="false">IF(OR(B24="",D24=""),"",B24*D24)</f>
        <v/>
      </c>
      <c r="F24" s="27" t="str">
        <f aca="false">IF(OR(E24="",$E$27=0),"",E24/$E$27)</f>
        <v/>
      </c>
      <c r="G24" s="15"/>
    </row>
    <row r="25" customFormat="false" ht="15.75" hidden="false" customHeight="true" outlineLevel="0" collapsed="false">
      <c r="A25" s="8"/>
      <c r="B25" s="9"/>
      <c r="C25" s="23" t="str">
        <f aca="false">IF(A25="","",IFERROR(IF(INDEX(Ingrédients!$B$5:$B$64,MATCH(A25,Ingrédients!$A$5:$A$64,0))="pièce","pièce",IF(INDEX(Ingrédients!$B$5:$B$64,MATCH(A25,Ingrédients!$A$5:$A$64,0))="L","mL","g")),""))</f>
        <v/>
      </c>
      <c r="D25" s="13" t="str">
        <f aca="false">IF(A25="","",IFERROR(INDEX(Ingrédients!$F$5:$F$64,MATCH(A25,Ingrédients!$A$5:$A$64,0)),""))</f>
        <v/>
      </c>
      <c r="E25" s="12" t="str">
        <f aca="false">IF(OR(B25="",D25=""),"",B25*D25)</f>
        <v/>
      </c>
      <c r="F25" s="24" t="str">
        <f aca="false">IF(OR(E25="",$E$27=0),"",E25/$E$27)</f>
        <v/>
      </c>
      <c r="G25" s="8"/>
    </row>
    <row r="27" customFormat="false" ht="15" hidden="false" customHeight="false" outlineLevel="0" collapsed="false">
      <c r="D27" s="28" t="s">
        <v>54</v>
      </c>
      <c r="E27" s="31" t="n">
        <f aca="false">SUM(E6:E25)</f>
        <v>0</v>
      </c>
    </row>
    <row r="28" customFormat="false" ht="15" hidden="false" customHeight="false" outlineLevel="0" collapsed="false">
      <c r="D28" s="28" t="s">
        <v>55</v>
      </c>
      <c r="E28" s="31" t="n">
        <f aca="false">IF(F3=0,"",E27/F3)</f>
        <v>0</v>
      </c>
    </row>
  </sheetData>
  <mergeCells count="3">
    <mergeCell ref="A1:G1"/>
    <mergeCell ref="A2:G2"/>
    <mergeCell ref="B3:D3"/>
  </mergeCells>
  <dataValidations count="1">
    <dataValidation allowBlank="true" errorStyle="stop" operator="between" showDropDown="false" showErrorMessage="false" showInputMessage="false" sqref="A6:A25" type="list">
      <formula1>Ingrédients!$A$5:$A$64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26"/>
  </cols>
  <sheetData>
    <row r="1" customFormat="false" ht="24" hidden="false" customHeight="true" outlineLevel="0" collapsed="false">
      <c r="A1" s="5" t="s">
        <v>59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43</v>
      </c>
      <c r="B2" s="6"/>
      <c r="C2" s="6"/>
      <c r="D2" s="6"/>
      <c r="E2" s="6"/>
      <c r="F2" s="6"/>
      <c r="G2" s="6"/>
    </row>
    <row r="3" customFormat="false" ht="15" hidden="false" customHeight="false" outlineLevel="0" collapsed="false">
      <c r="A3" s="28" t="s">
        <v>44</v>
      </c>
      <c r="B3" s="29"/>
      <c r="C3" s="29"/>
      <c r="D3" s="29"/>
      <c r="E3" s="28" t="s">
        <v>46</v>
      </c>
      <c r="F3" s="30" t="n">
        <v>1</v>
      </c>
    </row>
    <row r="5" customFormat="false" ht="27.75" hidden="false" customHeight="true" outlineLevel="0" collapsed="false">
      <c r="A5" s="7" t="s">
        <v>47</v>
      </c>
      <c r="B5" s="7" t="s">
        <v>48</v>
      </c>
      <c r="C5" s="7" t="s">
        <v>49</v>
      </c>
      <c r="D5" s="7" t="s">
        <v>50</v>
      </c>
      <c r="E5" s="7" t="s">
        <v>51</v>
      </c>
      <c r="F5" s="7" t="s">
        <v>52</v>
      </c>
      <c r="G5" s="7" t="s">
        <v>53</v>
      </c>
    </row>
    <row r="6" customFormat="false" ht="15.75" hidden="false" customHeight="true" outlineLevel="0" collapsed="false">
      <c r="A6" s="15"/>
      <c r="B6" s="16"/>
      <c r="C6" s="26" t="str">
        <f aca="false">IF(A6="","",IFERROR(IF(INDEX(Ingrédients!$B$5:$B$64,MATCH(A6,Ingrédients!$A$5:$A$64,0))="pièce","pièce",IF(INDEX(Ingrédients!$B$5:$B$64,MATCH(A6,Ingrédients!$A$5:$A$64,0))="L","mL","g")),""))</f>
        <v/>
      </c>
      <c r="D6" s="20" t="str">
        <f aca="false">IF(A6="","",IFERROR(INDEX(Ingrédients!$F$5:$F$64,MATCH(A6,Ingrédients!$A$5:$A$64,0)),""))</f>
        <v/>
      </c>
      <c r="E6" s="19" t="str">
        <f aca="false">IF(OR(B6="",D6=""),"",B6*D6)</f>
        <v/>
      </c>
      <c r="F6" s="27" t="str">
        <f aca="false">IF(OR(E6="",$E$27=0),"",E6/$E$27)</f>
        <v/>
      </c>
      <c r="G6" s="15"/>
    </row>
    <row r="7" customFormat="false" ht="15.75" hidden="false" customHeight="true" outlineLevel="0" collapsed="false">
      <c r="A7" s="8"/>
      <c r="B7" s="9"/>
      <c r="C7" s="23" t="str">
        <f aca="false">IF(A7="","",IFERROR(IF(INDEX(Ingrédients!$B$5:$B$64,MATCH(A7,Ingrédients!$A$5:$A$64,0))="pièce","pièce",IF(INDEX(Ingrédients!$B$5:$B$64,MATCH(A7,Ingrédients!$A$5:$A$64,0))="L","mL","g")),""))</f>
        <v/>
      </c>
      <c r="D7" s="13" t="str">
        <f aca="false">IF(A7="","",IFERROR(INDEX(Ingrédients!$F$5:$F$64,MATCH(A7,Ingrédients!$A$5:$A$64,0)),""))</f>
        <v/>
      </c>
      <c r="E7" s="12" t="str">
        <f aca="false">IF(OR(B7="",D7=""),"",B7*D7)</f>
        <v/>
      </c>
      <c r="F7" s="24" t="str">
        <f aca="false">IF(OR(E7="",$E$27=0),"",E7/$E$27)</f>
        <v/>
      </c>
      <c r="G7" s="8"/>
    </row>
    <row r="8" customFormat="false" ht="15.75" hidden="false" customHeight="true" outlineLevel="0" collapsed="false">
      <c r="A8" s="15"/>
      <c r="B8" s="16"/>
      <c r="C8" s="26" t="str">
        <f aca="false">IF(A8="","",IFERROR(IF(INDEX(Ingrédients!$B$5:$B$64,MATCH(A8,Ingrédients!$A$5:$A$64,0))="pièce","pièce",IF(INDEX(Ingrédients!$B$5:$B$64,MATCH(A8,Ingrédients!$A$5:$A$64,0))="L","mL","g")),""))</f>
        <v/>
      </c>
      <c r="D8" s="20" t="str">
        <f aca="false">IF(A8="","",IFERROR(INDEX(Ingrédients!$F$5:$F$64,MATCH(A8,Ingrédients!$A$5:$A$64,0)),""))</f>
        <v/>
      </c>
      <c r="E8" s="19" t="str">
        <f aca="false">IF(OR(B8="",D8=""),"",B8*D8)</f>
        <v/>
      </c>
      <c r="F8" s="27" t="str">
        <f aca="false">IF(OR(E8="",$E$27=0),"",E8/$E$27)</f>
        <v/>
      </c>
      <c r="G8" s="15"/>
    </row>
    <row r="9" customFormat="false" ht="15.75" hidden="false" customHeight="true" outlineLevel="0" collapsed="false">
      <c r="A9" s="8"/>
      <c r="B9" s="9"/>
      <c r="C9" s="23" t="str">
        <f aca="false">IF(A9="","",IFERROR(IF(INDEX(Ingrédients!$B$5:$B$64,MATCH(A9,Ingrédients!$A$5:$A$64,0))="pièce","pièce",IF(INDEX(Ingrédients!$B$5:$B$64,MATCH(A9,Ingrédients!$A$5:$A$64,0))="L","mL","g")),""))</f>
        <v/>
      </c>
      <c r="D9" s="13" t="str">
        <f aca="false">IF(A9="","",IFERROR(INDEX(Ingrédients!$F$5:$F$64,MATCH(A9,Ingrédients!$A$5:$A$64,0)),""))</f>
        <v/>
      </c>
      <c r="E9" s="12" t="str">
        <f aca="false">IF(OR(B9="",D9=""),"",B9*D9)</f>
        <v/>
      </c>
      <c r="F9" s="24" t="str">
        <f aca="false">IF(OR(E9="",$E$27=0),"",E9/$E$27)</f>
        <v/>
      </c>
      <c r="G9" s="8"/>
    </row>
    <row r="10" customFormat="false" ht="15.75" hidden="false" customHeight="true" outlineLevel="0" collapsed="false">
      <c r="A10" s="15"/>
      <c r="B10" s="16"/>
      <c r="C10" s="26" t="str">
        <f aca="false">IF(A10="","",IFERROR(IF(INDEX(Ingrédients!$B$5:$B$64,MATCH(A10,Ingrédients!$A$5:$A$64,0))="pièce","pièce",IF(INDEX(Ingrédients!$B$5:$B$64,MATCH(A10,Ingrédients!$A$5:$A$64,0))="L","mL","g")),""))</f>
        <v/>
      </c>
      <c r="D10" s="20" t="str">
        <f aca="false">IF(A10="","",IFERROR(INDEX(Ingrédients!$F$5:$F$64,MATCH(A10,Ingrédients!$A$5:$A$64,0)),""))</f>
        <v/>
      </c>
      <c r="E10" s="19" t="str">
        <f aca="false">IF(OR(B10="",D10=""),"",B10*D10)</f>
        <v/>
      </c>
      <c r="F10" s="27" t="str">
        <f aca="false">IF(OR(E10="",$E$27=0),"",E10/$E$27)</f>
        <v/>
      </c>
      <c r="G10" s="15"/>
    </row>
    <row r="11" customFormat="false" ht="15.75" hidden="false" customHeight="true" outlineLevel="0" collapsed="false">
      <c r="A11" s="8"/>
      <c r="B11" s="9"/>
      <c r="C11" s="23" t="str">
        <f aca="false">IF(A11="","",IFERROR(IF(INDEX(Ingrédients!$B$5:$B$64,MATCH(A11,Ingrédients!$A$5:$A$64,0))="pièce","pièce",IF(INDEX(Ingrédients!$B$5:$B$64,MATCH(A11,Ingrédients!$A$5:$A$64,0))="L","mL","g")),""))</f>
        <v/>
      </c>
      <c r="D11" s="13" t="str">
        <f aca="false">IF(A11="","",IFERROR(INDEX(Ingrédients!$F$5:$F$64,MATCH(A11,Ingrédients!$A$5:$A$64,0)),""))</f>
        <v/>
      </c>
      <c r="E11" s="12" t="str">
        <f aca="false">IF(OR(B11="",D11=""),"",B11*D11)</f>
        <v/>
      </c>
      <c r="F11" s="24" t="str">
        <f aca="false">IF(OR(E11="",$E$27=0),"",E11/$E$27)</f>
        <v/>
      </c>
      <c r="G11" s="8"/>
    </row>
    <row r="12" customFormat="false" ht="15.75" hidden="false" customHeight="true" outlineLevel="0" collapsed="false">
      <c r="A12" s="15"/>
      <c r="B12" s="16"/>
      <c r="C12" s="26" t="str">
        <f aca="false">IF(A12="","",IFERROR(IF(INDEX(Ingrédients!$B$5:$B$64,MATCH(A12,Ingrédients!$A$5:$A$64,0))="pièce","pièce",IF(INDEX(Ingrédients!$B$5:$B$64,MATCH(A12,Ingrédients!$A$5:$A$64,0))="L","mL","g")),""))</f>
        <v/>
      </c>
      <c r="D12" s="20" t="str">
        <f aca="false">IF(A12="","",IFERROR(INDEX(Ingrédients!$F$5:$F$64,MATCH(A12,Ingrédients!$A$5:$A$64,0)),""))</f>
        <v/>
      </c>
      <c r="E12" s="19" t="str">
        <f aca="false">IF(OR(B12="",D12=""),"",B12*D12)</f>
        <v/>
      </c>
      <c r="F12" s="27" t="str">
        <f aca="false">IF(OR(E12="",$E$27=0),"",E12/$E$27)</f>
        <v/>
      </c>
      <c r="G12" s="15"/>
    </row>
    <row r="13" customFormat="false" ht="15.75" hidden="false" customHeight="true" outlineLevel="0" collapsed="false">
      <c r="A13" s="8"/>
      <c r="B13" s="9"/>
      <c r="C13" s="23" t="str">
        <f aca="false">IF(A13="","",IFERROR(IF(INDEX(Ingrédients!$B$5:$B$64,MATCH(A13,Ingrédients!$A$5:$A$64,0))="pièce","pièce",IF(INDEX(Ingrédients!$B$5:$B$64,MATCH(A13,Ingrédients!$A$5:$A$64,0))="L","mL","g")),""))</f>
        <v/>
      </c>
      <c r="D13" s="13" t="str">
        <f aca="false">IF(A13="","",IFERROR(INDEX(Ingrédients!$F$5:$F$64,MATCH(A13,Ingrédients!$A$5:$A$64,0)),""))</f>
        <v/>
      </c>
      <c r="E13" s="12" t="str">
        <f aca="false">IF(OR(B13="",D13=""),"",B13*D13)</f>
        <v/>
      </c>
      <c r="F13" s="24" t="str">
        <f aca="false">IF(OR(E13="",$E$27=0),"",E13/$E$27)</f>
        <v/>
      </c>
      <c r="G13" s="8"/>
    </row>
    <row r="14" customFormat="false" ht="15.75" hidden="false" customHeight="true" outlineLevel="0" collapsed="false">
      <c r="A14" s="15"/>
      <c r="B14" s="16"/>
      <c r="C14" s="26" t="str">
        <f aca="false">IF(A14="","",IFERROR(IF(INDEX(Ingrédients!$B$5:$B$64,MATCH(A14,Ingrédients!$A$5:$A$64,0))="pièce","pièce",IF(INDEX(Ingrédients!$B$5:$B$64,MATCH(A14,Ingrédients!$A$5:$A$64,0))="L","mL","g")),""))</f>
        <v/>
      </c>
      <c r="D14" s="20" t="str">
        <f aca="false">IF(A14="","",IFERROR(INDEX(Ingrédients!$F$5:$F$64,MATCH(A14,Ingrédients!$A$5:$A$64,0)),""))</f>
        <v/>
      </c>
      <c r="E14" s="19" t="str">
        <f aca="false">IF(OR(B14="",D14=""),"",B14*D14)</f>
        <v/>
      </c>
      <c r="F14" s="27" t="str">
        <f aca="false">IF(OR(E14="",$E$27=0),"",E14/$E$27)</f>
        <v/>
      </c>
      <c r="G14" s="15"/>
    </row>
    <row r="15" customFormat="false" ht="15.75" hidden="false" customHeight="true" outlineLevel="0" collapsed="false">
      <c r="A15" s="8"/>
      <c r="B15" s="9"/>
      <c r="C15" s="23" t="str">
        <f aca="false">IF(A15="","",IFERROR(IF(INDEX(Ingrédients!$B$5:$B$64,MATCH(A15,Ingrédients!$A$5:$A$64,0))="pièce","pièce",IF(INDEX(Ingrédients!$B$5:$B$64,MATCH(A15,Ingrédients!$A$5:$A$64,0))="L","mL","g")),""))</f>
        <v/>
      </c>
      <c r="D15" s="13" t="str">
        <f aca="false">IF(A15="","",IFERROR(INDEX(Ingrédients!$F$5:$F$64,MATCH(A15,Ingrédients!$A$5:$A$64,0)),""))</f>
        <v/>
      </c>
      <c r="E15" s="12" t="str">
        <f aca="false">IF(OR(B15="",D15=""),"",B15*D15)</f>
        <v/>
      </c>
      <c r="F15" s="24" t="str">
        <f aca="false">IF(OR(E15="",$E$27=0),"",E15/$E$27)</f>
        <v/>
      </c>
      <c r="G15" s="8"/>
    </row>
    <row r="16" customFormat="false" ht="15.75" hidden="false" customHeight="true" outlineLevel="0" collapsed="false">
      <c r="A16" s="15"/>
      <c r="B16" s="16"/>
      <c r="C16" s="26" t="str">
        <f aca="false">IF(A16="","",IFERROR(IF(INDEX(Ingrédients!$B$5:$B$64,MATCH(A16,Ingrédients!$A$5:$A$64,0))="pièce","pièce",IF(INDEX(Ingrédients!$B$5:$B$64,MATCH(A16,Ingrédients!$A$5:$A$64,0))="L","mL","g")),""))</f>
        <v/>
      </c>
      <c r="D16" s="20" t="str">
        <f aca="false">IF(A16="","",IFERROR(INDEX(Ingrédients!$F$5:$F$64,MATCH(A16,Ingrédients!$A$5:$A$64,0)),""))</f>
        <v/>
      </c>
      <c r="E16" s="19" t="str">
        <f aca="false">IF(OR(B16="",D16=""),"",B16*D16)</f>
        <v/>
      </c>
      <c r="F16" s="27" t="str">
        <f aca="false">IF(OR(E16="",$E$27=0),"",E16/$E$27)</f>
        <v/>
      </c>
      <c r="G16" s="15"/>
    </row>
    <row r="17" customFormat="false" ht="15.75" hidden="false" customHeight="true" outlineLevel="0" collapsed="false">
      <c r="A17" s="8"/>
      <c r="B17" s="9"/>
      <c r="C17" s="23" t="str">
        <f aca="false">IF(A17="","",IFERROR(IF(INDEX(Ingrédients!$B$5:$B$64,MATCH(A17,Ingrédients!$A$5:$A$64,0))="pièce","pièce",IF(INDEX(Ingrédients!$B$5:$B$64,MATCH(A17,Ingrédients!$A$5:$A$64,0))="L","mL","g")),""))</f>
        <v/>
      </c>
      <c r="D17" s="13" t="str">
        <f aca="false">IF(A17="","",IFERROR(INDEX(Ingrédients!$F$5:$F$64,MATCH(A17,Ingrédients!$A$5:$A$64,0)),""))</f>
        <v/>
      </c>
      <c r="E17" s="12" t="str">
        <f aca="false">IF(OR(B17="",D17=""),"",B17*D17)</f>
        <v/>
      </c>
      <c r="F17" s="24" t="str">
        <f aca="false">IF(OR(E17="",$E$27=0),"",E17/$E$27)</f>
        <v/>
      </c>
      <c r="G17" s="8"/>
    </row>
    <row r="18" customFormat="false" ht="15.75" hidden="false" customHeight="true" outlineLevel="0" collapsed="false">
      <c r="A18" s="15"/>
      <c r="B18" s="16"/>
      <c r="C18" s="26" t="str">
        <f aca="false">IF(A18="","",IFERROR(IF(INDEX(Ingrédients!$B$5:$B$64,MATCH(A18,Ingrédients!$A$5:$A$64,0))="pièce","pièce",IF(INDEX(Ingrédients!$B$5:$B$64,MATCH(A18,Ingrédients!$A$5:$A$64,0))="L","mL","g")),""))</f>
        <v/>
      </c>
      <c r="D18" s="20" t="str">
        <f aca="false">IF(A18="","",IFERROR(INDEX(Ingrédients!$F$5:$F$64,MATCH(A18,Ingrédients!$A$5:$A$64,0)),""))</f>
        <v/>
      </c>
      <c r="E18" s="19" t="str">
        <f aca="false">IF(OR(B18="",D18=""),"",B18*D18)</f>
        <v/>
      </c>
      <c r="F18" s="27" t="str">
        <f aca="false">IF(OR(E18="",$E$27=0),"",E18/$E$27)</f>
        <v/>
      </c>
      <c r="G18" s="15"/>
    </row>
    <row r="19" customFormat="false" ht="15.75" hidden="false" customHeight="true" outlineLevel="0" collapsed="false">
      <c r="A19" s="8"/>
      <c r="B19" s="9"/>
      <c r="C19" s="23" t="str">
        <f aca="false">IF(A19="","",IFERROR(IF(INDEX(Ingrédients!$B$5:$B$64,MATCH(A19,Ingrédients!$A$5:$A$64,0))="pièce","pièce",IF(INDEX(Ingrédients!$B$5:$B$64,MATCH(A19,Ingrédients!$A$5:$A$64,0))="L","mL","g")),""))</f>
        <v/>
      </c>
      <c r="D19" s="13" t="str">
        <f aca="false">IF(A19="","",IFERROR(INDEX(Ingrédients!$F$5:$F$64,MATCH(A19,Ingrédients!$A$5:$A$64,0)),""))</f>
        <v/>
      </c>
      <c r="E19" s="12" t="str">
        <f aca="false">IF(OR(B19="",D19=""),"",B19*D19)</f>
        <v/>
      </c>
      <c r="F19" s="24" t="str">
        <f aca="false">IF(OR(E19="",$E$27=0),"",E19/$E$27)</f>
        <v/>
      </c>
      <c r="G19" s="8"/>
    </row>
    <row r="20" customFormat="false" ht="15.75" hidden="false" customHeight="true" outlineLevel="0" collapsed="false">
      <c r="A20" s="15"/>
      <c r="B20" s="16"/>
      <c r="C20" s="26" t="str">
        <f aca="false">IF(A20="","",IFERROR(IF(INDEX(Ingrédients!$B$5:$B$64,MATCH(A20,Ingrédients!$A$5:$A$64,0))="pièce","pièce",IF(INDEX(Ingrédients!$B$5:$B$64,MATCH(A20,Ingrédients!$A$5:$A$64,0))="L","mL","g")),""))</f>
        <v/>
      </c>
      <c r="D20" s="20" t="str">
        <f aca="false">IF(A20="","",IFERROR(INDEX(Ingrédients!$F$5:$F$64,MATCH(A20,Ingrédients!$A$5:$A$64,0)),""))</f>
        <v/>
      </c>
      <c r="E20" s="19" t="str">
        <f aca="false">IF(OR(B20="",D20=""),"",B20*D20)</f>
        <v/>
      </c>
      <c r="F20" s="27" t="str">
        <f aca="false">IF(OR(E20="",$E$27=0),"",E20/$E$27)</f>
        <v/>
      </c>
      <c r="G20" s="15"/>
    </row>
    <row r="21" customFormat="false" ht="15.75" hidden="false" customHeight="true" outlineLevel="0" collapsed="false">
      <c r="A21" s="8"/>
      <c r="B21" s="9"/>
      <c r="C21" s="23" t="str">
        <f aca="false">IF(A21="","",IFERROR(IF(INDEX(Ingrédients!$B$5:$B$64,MATCH(A21,Ingrédients!$A$5:$A$64,0))="pièce","pièce",IF(INDEX(Ingrédients!$B$5:$B$64,MATCH(A21,Ingrédients!$A$5:$A$64,0))="L","mL","g")),""))</f>
        <v/>
      </c>
      <c r="D21" s="13" t="str">
        <f aca="false">IF(A21="","",IFERROR(INDEX(Ingrédients!$F$5:$F$64,MATCH(A21,Ingrédients!$A$5:$A$64,0)),""))</f>
        <v/>
      </c>
      <c r="E21" s="12" t="str">
        <f aca="false">IF(OR(B21="",D21=""),"",B21*D21)</f>
        <v/>
      </c>
      <c r="F21" s="24" t="str">
        <f aca="false">IF(OR(E21="",$E$27=0),"",E21/$E$27)</f>
        <v/>
      </c>
      <c r="G21" s="8"/>
    </row>
    <row r="22" customFormat="false" ht="15.75" hidden="false" customHeight="true" outlineLevel="0" collapsed="false">
      <c r="A22" s="15"/>
      <c r="B22" s="16"/>
      <c r="C22" s="26" t="str">
        <f aca="false">IF(A22="","",IFERROR(IF(INDEX(Ingrédients!$B$5:$B$64,MATCH(A22,Ingrédients!$A$5:$A$64,0))="pièce","pièce",IF(INDEX(Ingrédients!$B$5:$B$64,MATCH(A22,Ingrédients!$A$5:$A$64,0))="L","mL","g")),""))</f>
        <v/>
      </c>
      <c r="D22" s="20" t="str">
        <f aca="false">IF(A22="","",IFERROR(INDEX(Ingrédients!$F$5:$F$64,MATCH(A22,Ingrédients!$A$5:$A$64,0)),""))</f>
        <v/>
      </c>
      <c r="E22" s="19" t="str">
        <f aca="false">IF(OR(B22="",D22=""),"",B22*D22)</f>
        <v/>
      </c>
      <c r="F22" s="27" t="str">
        <f aca="false">IF(OR(E22="",$E$27=0),"",E22/$E$27)</f>
        <v/>
      </c>
      <c r="G22" s="15"/>
    </row>
    <row r="23" customFormat="false" ht="15.75" hidden="false" customHeight="true" outlineLevel="0" collapsed="false">
      <c r="A23" s="8"/>
      <c r="B23" s="9"/>
      <c r="C23" s="23" t="str">
        <f aca="false">IF(A23="","",IFERROR(IF(INDEX(Ingrédients!$B$5:$B$64,MATCH(A23,Ingrédients!$A$5:$A$64,0))="pièce","pièce",IF(INDEX(Ingrédients!$B$5:$B$64,MATCH(A23,Ingrédients!$A$5:$A$64,0))="L","mL","g")),""))</f>
        <v/>
      </c>
      <c r="D23" s="13" t="str">
        <f aca="false">IF(A23="","",IFERROR(INDEX(Ingrédients!$F$5:$F$64,MATCH(A23,Ingrédients!$A$5:$A$64,0)),""))</f>
        <v/>
      </c>
      <c r="E23" s="12" t="str">
        <f aca="false">IF(OR(B23="",D23=""),"",B23*D23)</f>
        <v/>
      </c>
      <c r="F23" s="24" t="str">
        <f aca="false">IF(OR(E23="",$E$27=0),"",E23/$E$27)</f>
        <v/>
      </c>
      <c r="G23" s="8"/>
    </row>
    <row r="24" customFormat="false" ht="15.75" hidden="false" customHeight="true" outlineLevel="0" collapsed="false">
      <c r="A24" s="15"/>
      <c r="B24" s="16"/>
      <c r="C24" s="26" t="str">
        <f aca="false">IF(A24="","",IFERROR(IF(INDEX(Ingrédients!$B$5:$B$64,MATCH(A24,Ingrédients!$A$5:$A$64,0))="pièce","pièce",IF(INDEX(Ingrédients!$B$5:$B$64,MATCH(A24,Ingrédients!$A$5:$A$64,0))="L","mL","g")),""))</f>
        <v/>
      </c>
      <c r="D24" s="20" t="str">
        <f aca="false">IF(A24="","",IFERROR(INDEX(Ingrédients!$F$5:$F$64,MATCH(A24,Ingrédients!$A$5:$A$64,0)),""))</f>
        <v/>
      </c>
      <c r="E24" s="19" t="str">
        <f aca="false">IF(OR(B24="",D24=""),"",B24*D24)</f>
        <v/>
      </c>
      <c r="F24" s="27" t="str">
        <f aca="false">IF(OR(E24="",$E$27=0),"",E24/$E$27)</f>
        <v/>
      </c>
      <c r="G24" s="15"/>
    </row>
    <row r="25" customFormat="false" ht="15.75" hidden="false" customHeight="true" outlineLevel="0" collapsed="false">
      <c r="A25" s="8"/>
      <c r="B25" s="9"/>
      <c r="C25" s="23" t="str">
        <f aca="false">IF(A25="","",IFERROR(IF(INDEX(Ingrédients!$B$5:$B$64,MATCH(A25,Ingrédients!$A$5:$A$64,0))="pièce","pièce",IF(INDEX(Ingrédients!$B$5:$B$64,MATCH(A25,Ingrédients!$A$5:$A$64,0))="L","mL","g")),""))</f>
        <v/>
      </c>
      <c r="D25" s="13" t="str">
        <f aca="false">IF(A25="","",IFERROR(INDEX(Ingrédients!$F$5:$F$64,MATCH(A25,Ingrédients!$A$5:$A$64,0)),""))</f>
        <v/>
      </c>
      <c r="E25" s="12" t="str">
        <f aca="false">IF(OR(B25="",D25=""),"",B25*D25)</f>
        <v/>
      </c>
      <c r="F25" s="24" t="str">
        <f aca="false">IF(OR(E25="",$E$27=0),"",E25/$E$27)</f>
        <v/>
      </c>
      <c r="G25" s="8"/>
    </row>
    <row r="27" customFormat="false" ht="15" hidden="false" customHeight="false" outlineLevel="0" collapsed="false">
      <c r="D27" s="28" t="s">
        <v>54</v>
      </c>
      <c r="E27" s="31" t="n">
        <f aca="false">SUM(E6:E25)</f>
        <v>0</v>
      </c>
    </row>
    <row r="28" customFormat="false" ht="15" hidden="false" customHeight="false" outlineLevel="0" collapsed="false">
      <c r="D28" s="28" t="s">
        <v>55</v>
      </c>
      <c r="E28" s="31" t="n">
        <f aca="false">IF(F3=0,"",E27/F3)</f>
        <v>0</v>
      </c>
    </row>
  </sheetData>
  <mergeCells count="3">
    <mergeCell ref="A1:G1"/>
    <mergeCell ref="A2:G2"/>
    <mergeCell ref="B3:D3"/>
  </mergeCells>
  <dataValidations count="1">
    <dataValidation allowBlank="true" errorStyle="stop" operator="between" showDropDown="false" showErrorMessage="false" showInputMessage="false" sqref="A6:A25" type="list">
      <formula1>Ingrédients!$A$5:$A$64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26"/>
  </cols>
  <sheetData>
    <row r="1" customFormat="false" ht="24" hidden="false" customHeight="true" outlineLevel="0" collapsed="false">
      <c r="A1" s="5" t="s">
        <v>60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43</v>
      </c>
      <c r="B2" s="6"/>
      <c r="C2" s="6"/>
      <c r="D2" s="6"/>
      <c r="E2" s="6"/>
      <c r="F2" s="6"/>
      <c r="G2" s="6"/>
    </row>
    <row r="3" customFormat="false" ht="15" hidden="false" customHeight="false" outlineLevel="0" collapsed="false">
      <c r="A3" s="28" t="s">
        <v>44</v>
      </c>
      <c r="B3" s="29"/>
      <c r="C3" s="29"/>
      <c r="D3" s="29"/>
      <c r="E3" s="28" t="s">
        <v>46</v>
      </c>
      <c r="F3" s="30" t="n">
        <v>1</v>
      </c>
    </row>
    <row r="5" customFormat="false" ht="27.75" hidden="false" customHeight="true" outlineLevel="0" collapsed="false">
      <c r="A5" s="7" t="s">
        <v>47</v>
      </c>
      <c r="B5" s="7" t="s">
        <v>48</v>
      </c>
      <c r="C5" s="7" t="s">
        <v>49</v>
      </c>
      <c r="D5" s="7" t="s">
        <v>50</v>
      </c>
      <c r="E5" s="7" t="s">
        <v>51</v>
      </c>
      <c r="F5" s="7" t="s">
        <v>52</v>
      </c>
      <c r="G5" s="7" t="s">
        <v>53</v>
      </c>
    </row>
    <row r="6" customFormat="false" ht="15.75" hidden="false" customHeight="true" outlineLevel="0" collapsed="false">
      <c r="A6" s="15"/>
      <c r="B6" s="16"/>
      <c r="C6" s="26" t="str">
        <f aca="false">IF(A6="","",IFERROR(IF(INDEX(Ingrédients!$B$5:$B$64,MATCH(A6,Ingrédients!$A$5:$A$64,0))="pièce","pièce",IF(INDEX(Ingrédients!$B$5:$B$64,MATCH(A6,Ingrédients!$A$5:$A$64,0))="L","mL","g")),""))</f>
        <v/>
      </c>
      <c r="D6" s="20" t="str">
        <f aca="false">IF(A6="","",IFERROR(INDEX(Ingrédients!$F$5:$F$64,MATCH(A6,Ingrédients!$A$5:$A$64,0)),""))</f>
        <v/>
      </c>
      <c r="E6" s="19" t="str">
        <f aca="false">IF(OR(B6="",D6=""),"",B6*D6)</f>
        <v/>
      </c>
      <c r="F6" s="27" t="str">
        <f aca="false">IF(OR(E6="",$E$27=0),"",E6/$E$27)</f>
        <v/>
      </c>
      <c r="G6" s="15"/>
    </row>
    <row r="7" customFormat="false" ht="15.75" hidden="false" customHeight="true" outlineLevel="0" collapsed="false">
      <c r="A7" s="8"/>
      <c r="B7" s="9"/>
      <c r="C7" s="23" t="str">
        <f aca="false">IF(A7="","",IFERROR(IF(INDEX(Ingrédients!$B$5:$B$64,MATCH(A7,Ingrédients!$A$5:$A$64,0))="pièce","pièce",IF(INDEX(Ingrédients!$B$5:$B$64,MATCH(A7,Ingrédients!$A$5:$A$64,0))="L","mL","g")),""))</f>
        <v/>
      </c>
      <c r="D7" s="13" t="str">
        <f aca="false">IF(A7="","",IFERROR(INDEX(Ingrédients!$F$5:$F$64,MATCH(A7,Ingrédients!$A$5:$A$64,0)),""))</f>
        <v/>
      </c>
      <c r="E7" s="12" t="str">
        <f aca="false">IF(OR(B7="",D7=""),"",B7*D7)</f>
        <v/>
      </c>
      <c r="F7" s="24" t="str">
        <f aca="false">IF(OR(E7="",$E$27=0),"",E7/$E$27)</f>
        <v/>
      </c>
      <c r="G7" s="8"/>
    </row>
    <row r="8" customFormat="false" ht="15.75" hidden="false" customHeight="true" outlineLevel="0" collapsed="false">
      <c r="A8" s="15"/>
      <c r="B8" s="16"/>
      <c r="C8" s="26" t="str">
        <f aca="false">IF(A8="","",IFERROR(IF(INDEX(Ingrédients!$B$5:$B$64,MATCH(A8,Ingrédients!$A$5:$A$64,0))="pièce","pièce",IF(INDEX(Ingrédients!$B$5:$B$64,MATCH(A8,Ingrédients!$A$5:$A$64,0))="L","mL","g")),""))</f>
        <v/>
      </c>
      <c r="D8" s="20" t="str">
        <f aca="false">IF(A8="","",IFERROR(INDEX(Ingrédients!$F$5:$F$64,MATCH(A8,Ingrédients!$A$5:$A$64,0)),""))</f>
        <v/>
      </c>
      <c r="E8" s="19" t="str">
        <f aca="false">IF(OR(B8="",D8=""),"",B8*D8)</f>
        <v/>
      </c>
      <c r="F8" s="27" t="str">
        <f aca="false">IF(OR(E8="",$E$27=0),"",E8/$E$27)</f>
        <v/>
      </c>
      <c r="G8" s="15"/>
    </row>
    <row r="9" customFormat="false" ht="15.75" hidden="false" customHeight="true" outlineLevel="0" collapsed="false">
      <c r="A9" s="8"/>
      <c r="B9" s="9"/>
      <c r="C9" s="23" t="str">
        <f aca="false">IF(A9="","",IFERROR(IF(INDEX(Ingrédients!$B$5:$B$64,MATCH(A9,Ingrédients!$A$5:$A$64,0))="pièce","pièce",IF(INDEX(Ingrédients!$B$5:$B$64,MATCH(A9,Ingrédients!$A$5:$A$64,0))="L","mL","g")),""))</f>
        <v/>
      </c>
      <c r="D9" s="13" t="str">
        <f aca="false">IF(A9="","",IFERROR(INDEX(Ingrédients!$F$5:$F$64,MATCH(A9,Ingrédients!$A$5:$A$64,0)),""))</f>
        <v/>
      </c>
      <c r="E9" s="12" t="str">
        <f aca="false">IF(OR(B9="",D9=""),"",B9*D9)</f>
        <v/>
      </c>
      <c r="F9" s="24" t="str">
        <f aca="false">IF(OR(E9="",$E$27=0),"",E9/$E$27)</f>
        <v/>
      </c>
      <c r="G9" s="8"/>
    </row>
    <row r="10" customFormat="false" ht="15.75" hidden="false" customHeight="true" outlineLevel="0" collapsed="false">
      <c r="A10" s="15"/>
      <c r="B10" s="16"/>
      <c r="C10" s="26" t="str">
        <f aca="false">IF(A10="","",IFERROR(IF(INDEX(Ingrédients!$B$5:$B$64,MATCH(A10,Ingrédients!$A$5:$A$64,0))="pièce","pièce",IF(INDEX(Ingrédients!$B$5:$B$64,MATCH(A10,Ingrédients!$A$5:$A$64,0))="L","mL","g")),""))</f>
        <v/>
      </c>
      <c r="D10" s="20" t="str">
        <f aca="false">IF(A10="","",IFERROR(INDEX(Ingrédients!$F$5:$F$64,MATCH(A10,Ingrédients!$A$5:$A$64,0)),""))</f>
        <v/>
      </c>
      <c r="E10" s="19" t="str">
        <f aca="false">IF(OR(B10="",D10=""),"",B10*D10)</f>
        <v/>
      </c>
      <c r="F10" s="27" t="str">
        <f aca="false">IF(OR(E10="",$E$27=0),"",E10/$E$27)</f>
        <v/>
      </c>
      <c r="G10" s="15"/>
    </row>
    <row r="11" customFormat="false" ht="15.75" hidden="false" customHeight="true" outlineLevel="0" collapsed="false">
      <c r="A11" s="8"/>
      <c r="B11" s="9"/>
      <c r="C11" s="23" t="str">
        <f aca="false">IF(A11="","",IFERROR(IF(INDEX(Ingrédients!$B$5:$B$64,MATCH(A11,Ingrédients!$A$5:$A$64,0))="pièce","pièce",IF(INDEX(Ingrédients!$B$5:$B$64,MATCH(A11,Ingrédients!$A$5:$A$64,0))="L","mL","g")),""))</f>
        <v/>
      </c>
      <c r="D11" s="13" t="str">
        <f aca="false">IF(A11="","",IFERROR(INDEX(Ingrédients!$F$5:$F$64,MATCH(A11,Ingrédients!$A$5:$A$64,0)),""))</f>
        <v/>
      </c>
      <c r="E11" s="12" t="str">
        <f aca="false">IF(OR(B11="",D11=""),"",B11*D11)</f>
        <v/>
      </c>
      <c r="F11" s="24" t="str">
        <f aca="false">IF(OR(E11="",$E$27=0),"",E11/$E$27)</f>
        <v/>
      </c>
      <c r="G11" s="8"/>
    </row>
    <row r="12" customFormat="false" ht="15.75" hidden="false" customHeight="true" outlineLevel="0" collapsed="false">
      <c r="A12" s="15"/>
      <c r="B12" s="16"/>
      <c r="C12" s="26" t="str">
        <f aca="false">IF(A12="","",IFERROR(IF(INDEX(Ingrédients!$B$5:$B$64,MATCH(A12,Ingrédients!$A$5:$A$64,0))="pièce","pièce",IF(INDEX(Ingrédients!$B$5:$B$64,MATCH(A12,Ingrédients!$A$5:$A$64,0))="L","mL","g")),""))</f>
        <v/>
      </c>
      <c r="D12" s="20" t="str">
        <f aca="false">IF(A12="","",IFERROR(INDEX(Ingrédients!$F$5:$F$64,MATCH(A12,Ingrédients!$A$5:$A$64,0)),""))</f>
        <v/>
      </c>
      <c r="E12" s="19" t="str">
        <f aca="false">IF(OR(B12="",D12=""),"",B12*D12)</f>
        <v/>
      </c>
      <c r="F12" s="27" t="str">
        <f aca="false">IF(OR(E12="",$E$27=0),"",E12/$E$27)</f>
        <v/>
      </c>
      <c r="G12" s="15"/>
    </row>
    <row r="13" customFormat="false" ht="15.75" hidden="false" customHeight="true" outlineLevel="0" collapsed="false">
      <c r="A13" s="8"/>
      <c r="B13" s="9"/>
      <c r="C13" s="23" t="str">
        <f aca="false">IF(A13="","",IFERROR(IF(INDEX(Ingrédients!$B$5:$B$64,MATCH(A13,Ingrédients!$A$5:$A$64,0))="pièce","pièce",IF(INDEX(Ingrédients!$B$5:$B$64,MATCH(A13,Ingrédients!$A$5:$A$64,0))="L","mL","g")),""))</f>
        <v/>
      </c>
      <c r="D13" s="13" t="str">
        <f aca="false">IF(A13="","",IFERROR(INDEX(Ingrédients!$F$5:$F$64,MATCH(A13,Ingrédients!$A$5:$A$64,0)),""))</f>
        <v/>
      </c>
      <c r="E13" s="12" t="str">
        <f aca="false">IF(OR(B13="",D13=""),"",B13*D13)</f>
        <v/>
      </c>
      <c r="F13" s="24" t="str">
        <f aca="false">IF(OR(E13="",$E$27=0),"",E13/$E$27)</f>
        <v/>
      </c>
      <c r="G13" s="8"/>
    </row>
    <row r="14" customFormat="false" ht="15.75" hidden="false" customHeight="true" outlineLevel="0" collapsed="false">
      <c r="A14" s="15"/>
      <c r="B14" s="16"/>
      <c r="C14" s="26" t="str">
        <f aca="false">IF(A14="","",IFERROR(IF(INDEX(Ingrédients!$B$5:$B$64,MATCH(A14,Ingrédients!$A$5:$A$64,0))="pièce","pièce",IF(INDEX(Ingrédients!$B$5:$B$64,MATCH(A14,Ingrédients!$A$5:$A$64,0))="L","mL","g")),""))</f>
        <v/>
      </c>
      <c r="D14" s="20" t="str">
        <f aca="false">IF(A14="","",IFERROR(INDEX(Ingrédients!$F$5:$F$64,MATCH(A14,Ingrédients!$A$5:$A$64,0)),""))</f>
        <v/>
      </c>
      <c r="E14" s="19" t="str">
        <f aca="false">IF(OR(B14="",D14=""),"",B14*D14)</f>
        <v/>
      </c>
      <c r="F14" s="27" t="str">
        <f aca="false">IF(OR(E14="",$E$27=0),"",E14/$E$27)</f>
        <v/>
      </c>
      <c r="G14" s="15"/>
    </row>
    <row r="15" customFormat="false" ht="15.75" hidden="false" customHeight="true" outlineLevel="0" collapsed="false">
      <c r="A15" s="8"/>
      <c r="B15" s="9"/>
      <c r="C15" s="23" t="str">
        <f aca="false">IF(A15="","",IFERROR(IF(INDEX(Ingrédients!$B$5:$B$64,MATCH(A15,Ingrédients!$A$5:$A$64,0))="pièce","pièce",IF(INDEX(Ingrédients!$B$5:$B$64,MATCH(A15,Ingrédients!$A$5:$A$64,0))="L","mL","g")),""))</f>
        <v/>
      </c>
      <c r="D15" s="13" t="str">
        <f aca="false">IF(A15="","",IFERROR(INDEX(Ingrédients!$F$5:$F$64,MATCH(A15,Ingrédients!$A$5:$A$64,0)),""))</f>
        <v/>
      </c>
      <c r="E15" s="12" t="str">
        <f aca="false">IF(OR(B15="",D15=""),"",B15*D15)</f>
        <v/>
      </c>
      <c r="F15" s="24" t="str">
        <f aca="false">IF(OR(E15="",$E$27=0),"",E15/$E$27)</f>
        <v/>
      </c>
      <c r="G15" s="8"/>
    </row>
    <row r="16" customFormat="false" ht="15.75" hidden="false" customHeight="true" outlineLevel="0" collapsed="false">
      <c r="A16" s="15"/>
      <c r="B16" s="16"/>
      <c r="C16" s="26" t="str">
        <f aca="false">IF(A16="","",IFERROR(IF(INDEX(Ingrédients!$B$5:$B$64,MATCH(A16,Ingrédients!$A$5:$A$64,0))="pièce","pièce",IF(INDEX(Ingrédients!$B$5:$B$64,MATCH(A16,Ingrédients!$A$5:$A$64,0))="L","mL","g")),""))</f>
        <v/>
      </c>
      <c r="D16" s="20" t="str">
        <f aca="false">IF(A16="","",IFERROR(INDEX(Ingrédients!$F$5:$F$64,MATCH(A16,Ingrédients!$A$5:$A$64,0)),""))</f>
        <v/>
      </c>
      <c r="E16" s="19" t="str">
        <f aca="false">IF(OR(B16="",D16=""),"",B16*D16)</f>
        <v/>
      </c>
      <c r="F16" s="27" t="str">
        <f aca="false">IF(OR(E16="",$E$27=0),"",E16/$E$27)</f>
        <v/>
      </c>
      <c r="G16" s="15"/>
    </row>
    <row r="17" customFormat="false" ht="15.75" hidden="false" customHeight="true" outlineLevel="0" collapsed="false">
      <c r="A17" s="8"/>
      <c r="B17" s="9"/>
      <c r="C17" s="23" t="str">
        <f aca="false">IF(A17="","",IFERROR(IF(INDEX(Ingrédients!$B$5:$B$64,MATCH(A17,Ingrédients!$A$5:$A$64,0))="pièce","pièce",IF(INDEX(Ingrédients!$B$5:$B$64,MATCH(A17,Ingrédients!$A$5:$A$64,0))="L","mL","g")),""))</f>
        <v/>
      </c>
      <c r="D17" s="13" t="str">
        <f aca="false">IF(A17="","",IFERROR(INDEX(Ingrédients!$F$5:$F$64,MATCH(A17,Ingrédients!$A$5:$A$64,0)),""))</f>
        <v/>
      </c>
      <c r="E17" s="12" t="str">
        <f aca="false">IF(OR(B17="",D17=""),"",B17*D17)</f>
        <v/>
      </c>
      <c r="F17" s="24" t="str">
        <f aca="false">IF(OR(E17="",$E$27=0),"",E17/$E$27)</f>
        <v/>
      </c>
      <c r="G17" s="8"/>
    </row>
    <row r="18" customFormat="false" ht="15.75" hidden="false" customHeight="true" outlineLevel="0" collapsed="false">
      <c r="A18" s="15"/>
      <c r="B18" s="16"/>
      <c r="C18" s="26" t="str">
        <f aca="false">IF(A18="","",IFERROR(IF(INDEX(Ingrédients!$B$5:$B$64,MATCH(A18,Ingrédients!$A$5:$A$64,0))="pièce","pièce",IF(INDEX(Ingrédients!$B$5:$B$64,MATCH(A18,Ingrédients!$A$5:$A$64,0))="L","mL","g")),""))</f>
        <v/>
      </c>
      <c r="D18" s="20" t="str">
        <f aca="false">IF(A18="","",IFERROR(INDEX(Ingrédients!$F$5:$F$64,MATCH(A18,Ingrédients!$A$5:$A$64,0)),""))</f>
        <v/>
      </c>
      <c r="E18" s="19" t="str">
        <f aca="false">IF(OR(B18="",D18=""),"",B18*D18)</f>
        <v/>
      </c>
      <c r="F18" s="27" t="str">
        <f aca="false">IF(OR(E18="",$E$27=0),"",E18/$E$27)</f>
        <v/>
      </c>
      <c r="G18" s="15"/>
    </row>
    <row r="19" customFormat="false" ht="15.75" hidden="false" customHeight="true" outlineLevel="0" collapsed="false">
      <c r="A19" s="8"/>
      <c r="B19" s="9"/>
      <c r="C19" s="23" t="str">
        <f aca="false">IF(A19="","",IFERROR(IF(INDEX(Ingrédients!$B$5:$B$64,MATCH(A19,Ingrédients!$A$5:$A$64,0))="pièce","pièce",IF(INDEX(Ingrédients!$B$5:$B$64,MATCH(A19,Ingrédients!$A$5:$A$64,0))="L","mL","g")),""))</f>
        <v/>
      </c>
      <c r="D19" s="13" t="str">
        <f aca="false">IF(A19="","",IFERROR(INDEX(Ingrédients!$F$5:$F$64,MATCH(A19,Ingrédients!$A$5:$A$64,0)),""))</f>
        <v/>
      </c>
      <c r="E19" s="12" t="str">
        <f aca="false">IF(OR(B19="",D19=""),"",B19*D19)</f>
        <v/>
      </c>
      <c r="F19" s="24" t="str">
        <f aca="false">IF(OR(E19="",$E$27=0),"",E19/$E$27)</f>
        <v/>
      </c>
      <c r="G19" s="8"/>
    </row>
    <row r="20" customFormat="false" ht="15.75" hidden="false" customHeight="true" outlineLevel="0" collapsed="false">
      <c r="A20" s="15"/>
      <c r="B20" s="16"/>
      <c r="C20" s="26" t="str">
        <f aca="false">IF(A20="","",IFERROR(IF(INDEX(Ingrédients!$B$5:$B$64,MATCH(A20,Ingrédients!$A$5:$A$64,0))="pièce","pièce",IF(INDEX(Ingrédients!$B$5:$B$64,MATCH(A20,Ingrédients!$A$5:$A$64,0))="L","mL","g")),""))</f>
        <v/>
      </c>
      <c r="D20" s="20" t="str">
        <f aca="false">IF(A20="","",IFERROR(INDEX(Ingrédients!$F$5:$F$64,MATCH(A20,Ingrédients!$A$5:$A$64,0)),""))</f>
        <v/>
      </c>
      <c r="E20" s="19" t="str">
        <f aca="false">IF(OR(B20="",D20=""),"",B20*D20)</f>
        <v/>
      </c>
      <c r="F20" s="27" t="str">
        <f aca="false">IF(OR(E20="",$E$27=0),"",E20/$E$27)</f>
        <v/>
      </c>
      <c r="G20" s="15"/>
    </row>
    <row r="21" customFormat="false" ht="15.75" hidden="false" customHeight="true" outlineLevel="0" collapsed="false">
      <c r="A21" s="8"/>
      <c r="B21" s="9"/>
      <c r="C21" s="23" t="str">
        <f aca="false">IF(A21="","",IFERROR(IF(INDEX(Ingrédients!$B$5:$B$64,MATCH(A21,Ingrédients!$A$5:$A$64,0))="pièce","pièce",IF(INDEX(Ingrédients!$B$5:$B$64,MATCH(A21,Ingrédients!$A$5:$A$64,0))="L","mL","g")),""))</f>
        <v/>
      </c>
      <c r="D21" s="13" t="str">
        <f aca="false">IF(A21="","",IFERROR(INDEX(Ingrédients!$F$5:$F$64,MATCH(A21,Ingrédients!$A$5:$A$64,0)),""))</f>
        <v/>
      </c>
      <c r="E21" s="12" t="str">
        <f aca="false">IF(OR(B21="",D21=""),"",B21*D21)</f>
        <v/>
      </c>
      <c r="F21" s="24" t="str">
        <f aca="false">IF(OR(E21="",$E$27=0),"",E21/$E$27)</f>
        <v/>
      </c>
      <c r="G21" s="8"/>
    </row>
    <row r="22" customFormat="false" ht="15.75" hidden="false" customHeight="true" outlineLevel="0" collapsed="false">
      <c r="A22" s="15"/>
      <c r="B22" s="16"/>
      <c r="C22" s="26" t="str">
        <f aca="false">IF(A22="","",IFERROR(IF(INDEX(Ingrédients!$B$5:$B$64,MATCH(A22,Ingrédients!$A$5:$A$64,0))="pièce","pièce",IF(INDEX(Ingrédients!$B$5:$B$64,MATCH(A22,Ingrédients!$A$5:$A$64,0))="L","mL","g")),""))</f>
        <v/>
      </c>
      <c r="D22" s="20" t="str">
        <f aca="false">IF(A22="","",IFERROR(INDEX(Ingrédients!$F$5:$F$64,MATCH(A22,Ingrédients!$A$5:$A$64,0)),""))</f>
        <v/>
      </c>
      <c r="E22" s="19" t="str">
        <f aca="false">IF(OR(B22="",D22=""),"",B22*D22)</f>
        <v/>
      </c>
      <c r="F22" s="27" t="str">
        <f aca="false">IF(OR(E22="",$E$27=0),"",E22/$E$27)</f>
        <v/>
      </c>
      <c r="G22" s="15"/>
    </row>
    <row r="23" customFormat="false" ht="15.75" hidden="false" customHeight="true" outlineLevel="0" collapsed="false">
      <c r="A23" s="8"/>
      <c r="B23" s="9"/>
      <c r="C23" s="23" t="str">
        <f aca="false">IF(A23="","",IFERROR(IF(INDEX(Ingrédients!$B$5:$B$64,MATCH(A23,Ingrédients!$A$5:$A$64,0))="pièce","pièce",IF(INDEX(Ingrédients!$B$5:$B$64,MATCH(A23,Ingrédients!$A$5:$A$64,0))="L","mL","g")),""))</f>
        <v/>
      </c>
      <c r="D23" s="13" t="str">
        <f aca="false">IF(A23="","",IFERROR(INDEX(Ingrédients!$F$5:$F$64,MATCH(A23,Ingrédients!$A$5:$A$64,0)),""))</f>
        <v/>
      </c>
      <c r="E23" s="12" t="str">
        <f aca="false">IF(OR(B23="",D23=""),"",B23*D23)</f>
        <v/>
      </c>
      <c r="F23" s="24" t="str">
        <f aca="false">IF(OR(E23="",$E$27=0),"",E23/$E$27)</f>
        <v/>
      </c>
      <c r="G23" s="8"/>
    </row>
    <row r="24" customFormat="false" ht="15.75" hidden="false" customHeight="true" outlineLevel="0" collapsed="false">
      <c r="A24" s="15"/>
      <c r="B24" s="16"/>
      <c r="C24" s="26" t="str">
        <f aca="false">IF(A24="","",IFERROR(IF(INDEX(Ingrédients!$B$5:$B$64,MATCH(A24,Ingrédients!$A$5:$A$64,0))="pièce","pièce",IF(INDEX(Ingrédients!$B$5:$B$64,MATCH(A24,Ingrédients!$A$5:$A$64,0))="L","mL","g")),""))</f>
        <v/>
      </c>
      <c r="D24" s="20" t="str">
        <f aca="false">IF(A24="","",IFERROR(INDEX(Ingrédients!$F$5:$F$64,MATCH(A24,Ingrédients!$A$5:$A$64,0)),""))</f>
        <v/>
      </c>
      <c r="E24" s="19" t="str">
        <f aca="false">IF(OR(B24="",D24=""),"",B24*D24)</f>
        <v/>
      </c>
      <c r="F24" s="27" t="str">
        <f aca="false">IF(OR(E24="",$E$27=0),"",E24/$E$27)</f>
        <v/>
      </c>
      <c r="G24" s="15"/>
    </row>
    <row r="25" customFormat="false" ht="15.75" hidden="false" customHeight="true" outlineLevel="0" collapsed="false">
      <c r="A25" s="8"/>
      <c r="B25" s="9"/>
      <c r="C25" s="23" t="str">
        <f aca="false">IF(A25="","",IFERROR(IF(INDEX(Ingrédients!$B$5:$B$64,MATCH(A25,Ingrédients!$A$5:$A$64,0))="pièce","pièce",IF(INDEX(Ingrédients!$B$5:$B$64,MATCH(A25,Ingrédients!$A$5:$A$64,0))="L","mL","g")),""))</f>
        <v/>
      </c>
      <c r="D25" s="13" t="str">
        <f aca="false">IF(A25="","",IFERROR(INDEX(Ingrédients!$F$5:$F$64,MATCH(A25,Ingrédients!$A$5:$A$64,0)),""))</f>
        <v/>
      </c>
      <c r="E25" s="12" t="str">
        <f aca="false">IF(OR(B25="",D25=""),"",B25*D25)</f>
        <v/>
      </c>
      <c r="F25" s="24" t="str">
        <f aca="false">IF(OR(E25="",$E$27=0),"",E25/$E$27)</f>
        <v/>
      </c>
      <c r="G25" s="8"/>
    </row>
    <row r="27" customFormat="false" ht="15" hidden="false" customHeight="false" outlineLevel="0" collapsed="false">
      <c r="D27" s="28" t="s">
        <v>54</v>
      </c>
      <c r="E27" s="31" t="n">
        <f aca="false">SUM(E6:E25)</f>
        <v>0</v>
      </c>
    </row>
    <row r="28" customFormat="false" ht="15" hidden="false" customHeight="false" outlineLevel="0" collapsed="false">
      <c r="D28" s="28" t="s">
        <v>55</v>
      </c>
      <c r="E28" s="31" t="n">
        <f aca="false">IF(F3=0,"",E27/F3)</f>
        <v>0</v>
      </c>
    </row>
  </sheetData>
  <mergeCells count="3">
    <mergeCell ref="A1:G1"/>
    <mergeCell ref="A2:G2"/>
    <mergeCell ref="B3:D3"/>
  </mergeCells>
  <dataValidations count="1">
    <dataValidation allowBlank="true" errorStyle="stop" operator="between" showDropDown="false" showErrorMessage="false" showInputMessage="false" sqref="A6:A25" type="list">
      <formula1>Ingrédients!$A$5:$A$64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26"/>
  </cols>
  <sheetData>
    <row r="1" customFormat="false" ht="24" hidden="false" customHeight="true" outlineLevel="0" collapsed="false">
      <c r="A1" s="5" t="s">
        <v>61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43</v>
      </c>
      <c r="B2" s="6"/>
      <c r="C2" s="6"/>
      <c r="D2" s="6"/>
      <c r="E2" s="6"/>
      <c r="F2" s="6"/>
      <c r="G2" s="6"/>
    </row>
    <row r="3" customFormat="false" ht="15" hidden="false" customHeight="false" outlineLevel="0" collapsed="false">
      <c r="A3" s="28" t="s">
        <v>44</v>
      </c>
      <c r="B3" s="29"/>
      <c r="C3" s="29"/>
      <c r="D3" s="29"/>
      <c r="E3" s="28" t="s">
        <v>46</v>
      </c>
      <c r="F3" s="30" t="n">
        <v>1</v>
      </c>
    </row>
    <row r="5" customFormat="false" ht="27.75" hidden="false" customHeight="true" outlineLevel="0" collapsed="false">
      <c r="A5" s="7" t="s">
        <v>47</v>
      </c>
      <c r="B5" s="7" t="s">
        <v>48</v>
      </c>
      <c r="C5" s="7" t="s">
        <v>49</v>
      </c>
      <c r="D5" s="7" t="s">
        <v>50</v>
      </c>
      <c r="E5" s="7" t="s">
        <v>51</v>
      </c>
      <c r="F5" s="7" t="s">
        <v>52</v>
      </c>
      <c r="G5" s="7" t="s">
        <v>53</v>
      </c>
    </row>
    <row r="6" customFormat="false" ht="15.75" hidden="false" customHeight="true" outlineLevel="0" collapsed="false">
      <c r="A6" s="15"/>
      <c r="B6" s="16"/>
      <c r="C6" s="26" t="str">
        <f aca="false">IF(A6="","",IFERROR(IF(INDEX(Ingrédients!$B$5:$B$64,MATCH(A6,Ingrédients!$A$5:$A$64,0))="pièce","pièce",IF(INDEX(Ingrédients!$B$5:$B$64,MATCH(A6,Ingrédients!$A$5:$A$64,0))="L","mL","g")),""))</f>
        <v/>
      </c>
      <c r="D6" s="20" t="str">
        <f aca="false">IF(A6="","",IFERROR(INDEX(Ingrédients!$F$5:$F$64,MATCH(A6,Ingrédients!$A$5:$A$64,0)),""))</f>
        <v/>
      </c>
      <c r="E6" s="19" t="str">
        <f aca="false">IF(OR(B6="",D6=""),"",B6*D6)</f>
        <v/>
      </c>
      <c r="F6" s="27" t="str">
        <f aca="false">IF(OR(E6="",$E$27=0),"",E6/$E$27)</f>
        <v/>
      </c>
      <c r="G6" s="15"/>
    </row>
    <row r="7" customFormat="false" ht="15.75" hidden="false" customHeight="true" outlineLevel="0" collapsed="false">
      <c r="A7" s="8"/>
      <c r="B7" s="9"/>
      <c r="C7" s="23" t="str">
        <f aca="false">IF(A7="","",IFERROR(IF(INDEX(Ingrédients!$B$5:$B$64,MATCH(A7,Ingrédients!$A$5:$A$64,0))="pièce","pièce",IF(INDEX(Ingrédients!$B$5:$B$64,MATCH(A7,Ingrédients!$A$5:$A$64,0))="L","mL","g")),""))</f>
        <v/>
      </c>
      <c r="D7" s="13" t="str">
        <f aca="false">IF(A7="","",IFERROR(INDEX(Ingrédients!$F$5:$F$64,MATCH(A7,Ingrédients!$A$5:$A$64,0)),""))</f>
        <v/>
      </c>
      <c r="E7" s="12" t="str">
        <f aca="false">IF(OR(B7="",D7=""),"",B7*D7)</f>
        <v/>
      </c>
      <c r="F7" s="24" t="str">
        <f aca="false">IF(OR(E7="",$E$27=0),"",E7/$E$27)</f>
        <v/>
      </c>
      <c r="G7" s="8"/>
    </row>
    <row r="8" customFormat="false" ht="15.75" hidden="false" customHeight="true" outlineLevel="0" collapsed="false">
      <c r="A8" s="15"/>
      <c r="B8" s="16"/>
      <c r="C8" s="26" t="str">
        <f aca="false">IF(A8="","",IFERROR(IF(INDEX(Ingrédients!$B$5:$B$64,MATCH(A8,Ingrédients!$A$5:$A$64,0))="pièce","pièce",IF(INDEX(Ingrédients!$B$5:$B$64,MATCH(A8,Ingrédients!$A$5:$A$64,0))="L","mL","g")),""))</f>
        <v/>
      </c>
      <c r="D8" s="20" t="str">
        <f aca="false">IF(A8="","",IFERROR(INDEX(Ingrédients!$F$5:$F$64,MATCH(A8,Ingrédients!$A$5:$A$64,0)),""))</f>
        <v/>
      </c>
      <c r="E8" s="19" t="str">
        <f aca="false">IF(OR(B8="",D8=""),"",B8*D8)</f>
        <v/>
      </c>
      <c r="F8" s="27" t="str">
        <f aca="false">IF(OR(E8="",$E$27=0),"",E8/$E$27)</f>
        <v/>
      </c>
      <c r="G8" s="15"/>
    </row>
    <row r="9" customFormat="false" ht="15.75" hidden="false" customHeight="true" outlineLevel="0" collapsed="false">
      <c r="A9" s="8"/>
      <c r="B9" s="9"/>
      <c r="C9" s="23" t="str">
        <f aca="false">IF(A9="","",IFERROR(IF(INDEX(Ingrédients!$B$5:$B$64,MATCH(A9,Ingrédients!$A$5:$A$64,0))="pièce","pièce",IF(INDEX(Ingrédients!$B$5:$B$64,MATCH(A9,Ingrédients!$A$5:$A$64,0))="L","mL","g")),""))</f>
        <v/>
      </c>
      <c r="D9" s="13" t="str">
        <f aca="false">IF(A9="","",IFERROR(INDEX(Ingrédients!$F$5:$F$64,MATCH(A9,Ingrédients!$A$5:$A$64,0)),""))</f>
        <v/>
      </c>
      <c r="E9" s="12" t="str">
        <f aca="false">IF(OR(B9="",D9=""),"",B9*D9)</f>
        <v/>
      </c>
      <c r="F9" s="24" t="str">
        <f aca="false">IF(OR(E9="",$E$27=0),"",E9/$E$27)</f>
        <v/>
      </c>
      <c r="G9" s="8"/>
    </row>
    <row r="10" customFormat="false" ht="15.75" hidden="false" customHeight="true" outlineLevel="0" collapsed="false">
      <c r="A10" s="15"/>
      <c r="B10" s="16"/>
      <c r="C10" s="26" t="str">
        <f aca="false">IF(A10="","",IFERROR(IF(INDEX(Ingrédients!$B$5:$B$64,MATCH(A10,Ingrédients!$A$5:$A$64,0))="pièce","pièce",IF(INDEX(Ingrédients!$B$5:$B$64,MATCH(A10,Ingrédients!$A$5:$A$64,0))="L","mL","g")),""))</f>
        <v/>
      </c>
      <c r="D10" s="20" t="str">
        <f aca="false">IF(A10="","",IFERROR(INDEX(Ingrédients!$F$5:$F$64,MATCH(A10,Ingrédients!$A$5:$A$64,0)),""))</f>
        <v/>
      </c>
      <c r="E10" s="19" t="str">
        <f aca="false">IF(OR(B10="",D10=""),"",B10*D10)</f>
        <v/>
      </c>
      <c r="F10" s="27" t="str">
        <f aca="false">IF(OR(E10="",$E$27=0),"",E10/$E$27)</f>
        <v/>
      </c>
      <c r="G10" s="15"/>
    </row>
    <row r="11" customFormat="false" ht="15.75" hidden="false" customHeight="true" outlineLevel="0" collapsed="false">
      <c r="A11" s="8"/>
      <c r="B11" s="9"/>
      <c r="C11" s="23" t="str">
        <f aca="false">IF(A11="","",IFERROR(IF(INDEX(Ingrédients!$B$5:$B$64,MATCH(A11,Ingrédients!$A$5:$A$64,0))="pièce","pièce",IF(INDEX(Ingrédients!$B$5:$B$64,MATCH(A11,Ingrédients!$A$5:$A$64,0))="L","mL","g")),""))</f>
        <v/>
      </c>
      <c r="D11" s="13" t="str">
        <f aca="false">IF(A11="","",IFERROR(INDEX(Ingrédients!$F$5:$F$64,MATCH(A11,Ingrédients!$A$5:$A$64,0)),""))</f>
        <v/>
      </c>
      <c r="E11" s="12" t="str">
        <f aca="false">IF(OR(B11="",D11=""),"",B11*D11)</f>
        <v/>
      </c>
      <c r="F11" s="24" t="str">
        <f aca="false">IF(OR(E11="",$E$27=0),"",E11/$E$27)</f>
        <v/>
      </c>
      <c r="G11" s="8"/>
    </row>
    <row r="12" customFormat="false" ht="15.75" hidden="false" customHeight="true" outlineLevel="0" collapsed="false">
      <c r="A12" s="15"/>
      <c r="B12" s="16"/>
      <c r="C12" s="26" t="str">
        <f aca="false">IF(A12="","",IFERROR(IF(INDEX(Ingrédients!$B$5:$B$64,MATCH(A12,Ingrédients!$A$5:$A$64,0))="pièce","pièce",IF(INDEX(Ingrédients!$B$5:$B$64,MATCH(A12,Ingrédients!$A$5:$A$64,0))="L","mL","g")),""))</f>
        <v/>
      </c>
      <c r="D12" s="20" t="str">
        <f aca="false">IF(A12="","",IFERROR(INDEX(Ingrédients!$F$5:$F$64,MATCH(A12,Ingrédients!$A$5:$A$64,0)),""))</f>
        <v/>
      </c>
      <c r="E12" s="19" t="str">
        <f aca="false">IF(OR(B12="",D12=""),"",B12*D12)</f>
        <v/>
      </c>
      <c r="F12" s="27" t="str">
        <f aca="false">IF(OR(E12="",$E$27=0),"",E12/$E$27)</f>
        <v/>
      </c>
      <c r="G12" s="15"/>
    </row>
    <row r="13" customFormat="false" ht="15.75" hidden="false" customHeight="true" outlineLevel="0" collapsed="false">
      <c r="A13" s="8"/>
      <c r="B13" s="9"/>
      <c r="C13" s="23" t="str">
        <f aca="false">IF(A13="","",IFERROR(IF(INDEX(Ingrédients!$B$5:$B$64,MATCH(A13,Ingrédients!$A$5:$A$64,0))="pièce","pièce",IF(INDEX(Ingrédients!$B$5:$B$64,MATCH(A13,Ingrédients!$A$5:$A$64,0))="L","mL","g")),""))</f>
        <v/>
      </c>
      <c r="D13" s="13" t="str">
        <f aca="false">IF(A13="","",IFERROR(INDEX(Ingrédients!$F$5:$F$64,MATCH(A13,Ingrédients!$A$5:$A$64,0)),""))</f>
        <v/>
      </c>
      <c r="E13" s="12" t="str">
        <f aca="false">IF(OR(B13="",D13=""),"",B13*D13)</f>
        <v/>
      </c>
      <c r="F13" s="24" t="str">
        <f aca="false">IF(OR(E13="",$E$27=0),"",E13/$E$27)</f>
        <v/>
      </c>
      <c r="G13" s="8"/>
    </row>
    <row r="14" customFormat="false" ht="15.75" hidden="false" customHeight="true" outlineLevel="0" collapsed="false">
      <c r="A14" s="15"/>
      <c r="B14" s="16"/>
      <c r="C14" s="26" t="str">
        <f aca="false">IF(A14="","",IFERROR(IF(INDEX(Ingrédients!$B$5:$B$64,MATCH(A14,Ingrédients!$A$5:$A$64,0))="pièce","pièce",IF(INDEX(Ingrédients!$B$5:$B$64,MATCH(A14,Ingrédients!$A$5:$A$64,0))="L","mL","g")),""))</f>
        <v/>
      </c>
      <c r="D14" s="20" t="str">
        <f aca="false">IF(A14="","",IFERROR(INDEX(Ingrédients!$F$5:$F$64,MATCH(A14,Ingrédients!$A$5:$A$64,0)),""))</f>
        <v/>
      </c>
      <c r="E14" s="19" t="str">
        <f aca="false">IF(OR(B14="",D14=""),"",B14*D14)</f>
        <v/>
      </c>
      <c r="F14" s="27" t="str">
        <f aca="false">IF(OR(E14="",$E$27=0),"",E14/$E$27)</f>
        <v/>
      </c>
      <c r="G14" s="15"/>
    </row>
    <row r="15" customFormat="false" ht="15.75" hidden="false" customHeight="true" outlineLevel="0" collapsed="false">
      <c r="A15" s="8"/>
      <c r="B15" s="9"/>
      <c r="C15" s="23" t="str">
        <f aca="false">IF(A15="","",IFERROR(IF(INDEX(Ingrédients!$B$5:$B$64,MATCH(A15,Ingrédients!$A$5:$A$64,0))="pièce","pièce",IF(INDEX(Ingrédients!$B$5:$B$64,MATCH(A15,Ingrédients!$A$5:$A$64,0))="L","mL","g")),""))</f>
        <v/>
      </c>
      <c r="D15" s="13" t="str">
        <f aca="false">IF(A15="","",IFERROR(INDEX(Ingrédients!$F$5:$F$64,MATCH(A15,Ingrédients!$A$5:$A$64,0)),""))</f>
        <v/>
      </c>
      <c r="E15" s="12" t="str">
        <f aca="false">IF(OR(B15="",D15=""),"",B15*D15)</f>
        <v/>
      </c>
      <c r="F15" s="24" t="str">
        <f aca="false">IF(OR(E15="",$E$27=0),"",E15/$E$27)</f>
        <v/>
      </c>
      <c r="G15" s="8"/>
    </row>
    <row r="16" customFormat="false" ht="15.75" hidden="false" customHeight="true" outlineLevel="0" collapsed="false">
      <c r="A16" s="15"/>
      <c r="B16" s="16"/>
      <c r="C16" s="26" t="str">
        <f aca="false">IF(A16="","",IFERROR(IF(INDEX(Ingrédients!$B$5:$B$64,MATCH(A16,Ingrédients!$A$5:$A$64,0))="pièce","pièce",IF(INDEX(Ingrédients!$B$5:$B$64,MATCH(A16,Ingrédients!$A$5:$A$64,0))="L","mL","g")),""))</f>
        <v/>
      </c>
      <c r="D16" s="20" t="str">
        <f aca="false">IF(A16="","",IFERROR(INDEX(Ingrédients!$F$5:$F$64,MATCH(A16,Ingrédients!$A$5:$A$64,0)),""))</f>
        <v/>
      </c>
      <c r="E16" s="19" t="str">
        <f aca="false">IF(OR(B16="",D16=""),"",B16*D16)</f>
        <v/>
      </c>
      <c r="F16" s="27" t="str">
        <f aca="false">IF(OR(E16="",$E$27=0),"",E16/$E$27)</f>
        <v/>
      </c>
      <c r="G16" s="15"/>
    </row>
    <row r="17" customFormat="false" ht="15.75" hidden="false" customHeight="true" outlineLevel="0" collapsed="false">
      <c r="A17" s="8"/>
      <c r="B17" s="9"/>
      <c r="C17" s="23" t="str">
        <f aca="false">IF(A17="","",IFERROR(IF(INDEX(Ingrédients!$B$5:$B$64,MATCH(A17,Ingrédients!$A$5:$A$64,0))="pièce","pièce",IF(INDEX(Ingrédients!$B$5:$B$64,MATCH(A17,Ingrédients!$A$5:$A$64,0))="L","mL","g")),""))</f>
        <v/>
      </c>
      <c r="D17" s="13" t="str">
        <f aca="false">IF(A17="","",IFERROR(INDEX(Ingrédients!$F$5:$F$64,MATCH(A17,Ingrédients!$A$5:$A$64,0)),""))</f>
        <v/>
      </c>
      <c r="E17" s="12" t="str">
        <f aca="false">IF(OR(B17="",D17=""),"",B17*D17)</f>
        <v/>
      </c>
      <c r="F17" s="24" t="str">
        <f aca="false">IF(OR(E17="",$E$27=0),"",E17/$E$27)</f>
        <v/>
      </c>
      <c r="G17" s="8"/>
    </row>
    <row r="18" customFormat="false" ht="15.75" hidden="false" customHeight="true" outlineLevel="0" collapsed="false">
      <c r="A18" s="15"/>
      <c r="B18" s="16"/>
      <c r="C18" s="26" t="str">
        <f aca="false">IF(A18="","",IFERROR(IF(INDEX(Ingrédients!$B$5:$B$64,MATCH(A18,Ingrédients!$A$5:$A$64,0))="pièce","pièce",IF(INDEX(Ingrédients!$B$5:$B$64,MATCH(A18,Ingrédients!$A$5:$A$64,0))="L","mL","g")),""))</f>
        <v/>
      </c>
      <c r="D18" s="20" t="str">
        <f aca="false">IF(A18="","",IFERROR(INDEX(Ingrédients!$F$5:$F$64,MATCH(A18,Ingrédients!$A$5:$A$64,0)),""))</f>
        <v/>
      </c>
      <c r="E18" s="19" t="str">
        <f aca="false">IF(OR(B18="",D18=""),"",B18*D18)</f>
        <v/>
      </c>
      <c r="F18" s="27" t="str">
        <f aca="false">IF(OR(E18="",$E$27=0),"",E18/$E$27)</f>
        <v/>
      </c>
      <c r="G18" s="15"/>
    </row>
    <row r="19" customFormat="false" ht="15.75" hidden="false" customHeight="true" outlineLevel="0" collapsed="false">
      <c r="A19" s="8"/>
      <c r="B19" s="9"/>
      <c r="C19" s="23" t="str">
        <f aca="false">IF(A19="","",IFERROR(IF(INDEX(Ingrédients!$B$5:$B$64,MATCH(A19,Ingrédients!$A$5:$A$64,0))="pièce","pièce",IF(INDEX(Ingrédients!$B$5:$B$64,MATCH(A19,Ingrédients!$A$5:$A$64,0))="L","mL","g")),""))</f>
        <v/>
      </c>
      <c r="D19" s="13" t="str">
        <f aca="false">IF(A19="","",IFERROR(INDEX(Ingrédients!$F$5:$F$64,MATCH(A19,Ingrédients!$A$5:$A$64,0)),""))</f>
        <v/>
      </c>
      <c r="E19" s="12" t="str">
        <f aca="false">IF(OR(B19="",D19=""),"",B19*D19)</f>
        <v/>
      </c>
      <c r="F19" s="24" t="str">
        <f aca="false">IF(OR(E19="",$E$27=0),"",E19/$E$27)</f>
        <v/>
      </c>
      <c r="G19" s="8"/>
    </row>
    <row r="20" customFormat="false" ht="15.75" hidden="false" customHeight="true" outlineLevel="0" collapsed="false">
      <c r="A20" s="15"/>
      <c r="B20" s="16"/>
      <c r="C20" s="26" t="str">
        <f aca="false">IF(A20="","",IFERROR(IF(INDEX(Ingrédients!$B$5:$B$64,MATCH(A20,Ingrédients!$A$5:$A$64,0))="pièce","pièce",IF(INDEX(Ingrédients!$B$5:$B$64,MATCH(A20,Ingrédients!$A$5:$A$64,0))="L","mL","g")),""))</f>
        <v/>
      </c>
      <c r="D20" s="20" t="str">
        <f aca="false">IF(A20="","",IFERROR(INDEX(Ingrédients!$F$5:$F$64,MATCH(A20,Ingrédients!$A$5:$A$64,0)),""))</f>
        <v/>
      </c>
      <c r="E20" s="19" t="str">
        <f aca="false">IF(OR(B20="",D20=""),"",B20*D20)</f>
        <v/>
      </c>
      <c r="F20" s="27" t="str">
        <f aca="false">IF(OR(E20="",$E$27=0),"",E20/$E$27)</f>
        <v/>
      </c>
      <c r="G20" s="15"/>
    </row>
    <row r="21" customFormat="false" ht="15.75" hidden="false" customHeight="true" outlineLevel="0" collapsed="false">
      <c r="A21" s="8"/>
      <c r="B21" s="9"/>
      <c r="C21" s="23" t="str">
        <f aca="false">IF(A21="","",IFERROR(IF(INDEX(Ingrédients!$B$5:$B$64,MATCH(A21,Ingrédients!$A$5:$A$64,0))="pièce","pièce",IF(INDEX(Ingrédients!$B$5:$B$64,MATCH(A21,Ingrédients!$A$5:$A$64,0))="L","mL","g")),""))</f>
        <v/>
      </c>
      <c r="D21" s="13" t="str">
        <f aca="false">IF(A21="","",IFERROR(INDEX(Ingrédients!$F$5:$F$64,MATCH(A21,Ingrédients!$A$5:$A$64,0)),""))</f>
        <v/>
      </c>
      <c r="E21" s="12" t="str">
        <f aca="false">IF(OR(B21="",D21=""),"",B21*D21)</f>
        <v/>
      </c>
      <c r="F21" s="24" t="str">
        <f aca="false">IF(OR(E21="",$E$27=0),"",E21/$E$27)</f>
        <v/>
      </c>
      <c r="G21" s="8"/>
    </row>
    <row r="22" customFormat="false" ht="15.75" hidden="false" customHeight="true" outlineLevel="0" collapsed="false">
      <c r="A22" s="15"/>
      <c r="B22" s="16"/>
      <c r="C22" s="26" t="str">
        <f aca="false">IF(A22="","",IFERROR(IF(INDEX(Ingrédients!$B$5:$B$64,MATCH(A22,Ingrédients!$A$5:$A$64,0))="pièce","pièce",IF(INDEX(Ingrédients!$B$5:$B$64,MATCH(A22,Ingrédients!$A$5:$A$64,0))="L","mL","g")),""))</f>
        <v/>
      </c>
      <c r="D22" s="20" t="str">
        <f aca="false">IF(A22="","",IFERROR(INDEX(Ingrédients!$F$5:$F$64,MATCH(A22,Ingrédients!$A$5:$A$64,0)),""))</f>
        <v/>
      </c>
      <c r="E22" s="19" t="str">
        <f aca="false">IF(OR(B22="",D22=""),"",B22*D22)</f>
        <v/>
      </c>
      <c r="F22" s="27" t="str">
        <f aca="false">IF(OR(E22="",$E$27=0),"",E22/$E$27)</f>
        <v/>
      </c>
      <c r="G22" s="15"/>
    </row>
    <row r="23" customFormat="false" ht="15.75" hidden="false" customHeight="true" outlineLevel="0" collapsed="false">
      <c r="A23" s="8"/>
      <c r="B23" s="9"/>
      <c r="C23" s="23" t="str">
        <f aca="false">IF(A23="","",IFERROR(IF(INDEX(Ingrédients!$B$5:$B$64,MATCH(A23,Ingrédients!$A$5:$A$64,0))="pièce","pièce",IF(INDEX(Ingrédients!$B$5:$B$64,MATCH(A23,Ingrédients!$A$5:$A$64,0))="L","mL","g")),""))</f>
        <v/>
      </c>
      <c r="D23" s="13" t="str">
        <f aca="false">IF(A23="","",IFERROR(INDEX(Ingrédients!$F$5:$F$64,MATCH(A23,Ingrédients!$A$5:$A$64,0)),""))</f>
        <v/>
      </c>
      <c r="E23" s="12" t="str">
        <f aca="false">IF(OR(B23="",D23=""),"",B23*D23)</f>
        <v/>
      </c>
      <c r="F23" s="24" t="str">
        <f aca="false">IF(OR(E23="",$E$27=0),"",E23/$E$27)</f>
        <v/>
      </c>
      <c r="G23" s="8"/>
    </row>
    <row r="24" customFormat="false" ht="15.75" hidden="false" customHeight="true" outlineLevel="0" collapsed="false">
      <c r="A24" s="15"/>
      <c r="B24" s="16"/>
      <c r="C24" s="26" t="str">
        <f aca="false">IF(A24="","",IFERROR(IF(INDEX(Ingrédients!$B$5:$B$64,MATCH(A24,Ingrédients!$A$5:$A$64,0))="pièce","pièce",IF(INDEX(Ingrédients!$B$5:$B$64,MATCH(A24,Ingrédients!$A$5:$A$64,0))="L","mL","g")),""))</f>
        <v/>
      </c>
      <c r="D24" s="20" t="str">
        <f aca="false">IF(A24="","",IFERROR(INDEX(Ingrédients!$F$5:$F$64,MATCH(A24,Ingrédients!$A$5:$A$64,0)),""))</f>
        <v/>
      </c>
      <c r="E24" s="19" t="str">
        <f aca="false">IF(OR(B24="",D24=""),"",B24*D24)</f>
        <v/>
      </c>
      <c r="F24" s="27" t="str">
        <f aca="false">IF(OR(E24="",$E$27=0),"",E24/$E$27)</f>
        <v/>
      </c>
      <c r="G24" s="15"/>
    </row>
    <row r="25" customFormat="false" ht="15.75" hidden="false" customHeight="true" outlineLevel="0" collapsed="false">
      <c r="A25" s="8"/>
      <c r="B25" s="9"/>
      <c r="C25" s="23" t="str">
        <f aca="false">IF(A25="","",IFERROR(IF(INDEX(Ingrédients!$B$5:$B$64,MATCH(A25,Ingrédients!$A$5:$A$64,0))="pièce","pièce",IF(INDEX(Ingrédients!$B$5:$B$64,MATCH(A25,Ingrédients!$A$5:$A$64,0))="L","mL","g")),""))</f>
        <v/>
      </c>
      <c r="D25" s="13" t="str">
        <f aca="false">IF(A25="","",IFERROR(INDEX(Ingrédients!$F$5:$F$64,MATCH(A25,Ingrédients!$A$5:$A$64,0)),""))</f>
        <v/>
      </c>
      <c r="E25" s="12" t="str">
        <f aca="false">IF(OR(B25="",D25=""),"",B25*D25)</f>
        <v/>
      </c>
      <c r="F25" s="24" t="str">
        <f aca="false">IF(OR(E25="",$E$27=0),"",E25/$E$27)</f>
        <v/>
      </c>
      <c r="G25" s="8"/>
    </row>
    <row r="27" customFormat="false" ht="15" hidden="false" customHeight="false" outlineLevel="0" collapsed="false">
      <c r="D27" s="28" t="s">
        <v>54</v>
      </c>
      <c r="E27" s="31" t="n">
        <f aca="false">SUM(E6:E25)</f>
        <v>0</v>
      </c>
    </row>
    <row r="28" customFormat="false" ht="15" hidden="false" customHeight="false" outlineLevel="0" collapsed="false">
      <c r="D28" s="28" t="s">
        <v>55</v>
      </c>
      <c r="E28" s="31" t="n">
        <f aca="false">IF(F3=0,"",E27/F3)</f>
        <v>0</v>
      </c>
    </row>
  </sheetData>
  <mergeCells count="3">
    <mergeCell ref="A1:G1"/>
    <mergeCell ref="A2:G2"/>
    <mergeCell ref="B3:D3"/>
  </mergeCells>
  <dataValidations count="1">
    <dataValidation allowBlank="true" errorStyle="stop" operator="between" showDropDown="false" showErrorMessage="false" showInputMessage="false" sqref="A6:A25" type="list">
      <formula1>Ingrédients!$A$5:$A$64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26"/>
  </cols>
  <sheetData>
    <row r="1" customFormat="false" ht="24" hidden="false" customHeight="true" outlineLevel="0" collapsed="false">
      <c r="A1" s="5" t="s">
        <v>62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43</v>
      </c>
      <c r="B2" s="6"/>
      <c r="C2" s="6"/>
      <c r="D2" s="6"/>
      <c r="E2" s="6"/>
      <c r="F2" s="6"/>
      <c r="G2" s="6"/>
    </row>
    <row r="3" customFormat="false" ht="15" hidden="false" customHeight="false" outlineLevel="0" collapsed="false">
      <c r="A3" s="28" t="s">
        <v>44</v>
      </c>
      <c r="B3" s="29"/>
      <c r="C3" s="29"/>
      <c r="D3" s="29"/>
      <c r="E3" s="28" t="s">
        <v>46</v>
      </c>
      <c r="F3" s="30" t="n">
        <v>1</v>
      </c>
    </row>
    <row r="5" customFormat="false" ht="27.75" hidden="false" customHeight="true" outlineLevel="0" collapsed="false">
      <c r="A5" s="7" t="s">
        <v>47</v>
      </c>
      <c r="B5" s="7" t="s">
        <v>48</v>
      </c>
      <c r="C5" s="7" t="s">
        <v>49</v>
      </c>
      <c r="D5" s="7" t="s">
        <v>50</v>
      </c>
      <c r="E5" s="7" t="s">
        <v>51</v>
      </c>
      <c r="F5" s="7" t="s">
        <v>52</v>
      </c>
      <c r="G5" s="7" t="s">
        <v>53</v>
      </c>
    </row>
    <row r="6" customFormat="false" ht="15.75" hidden="false" customHeight="true" outlineLevel="0" collapsed="false">
      <c r="A6" s="15"/>
      <c r="B6" s="16"/>
      <c r="C6" s="26" t="str">
        <f aca="false">IF(A6="","",IFERROR(IF(INDEX(Ingrédients!$B$5:$B$64,MATCH(A6,Ingrédients!$A$5:$A$64,0))="pièce","pièce",IF(INDEX(Ingrédients!$B$5:$B$64,MATCH(A6,Ingrédients!$A$5:$A$64,0))="L","mL","g")),""))</f>
        <v/>
      </c>
      <c r="D6" s="20" t="str">
        <f aca="false">IF(A6="","",IFERROR(INDEX(Ingrédients!$F$5:$F$64,MATCH(A6,Ingrédients!$A$5:$A$64,0)),""))</f>
        <v/>
      </c>
      <c r="E6" s="19" t="str">
        <f aca="false">IF(OR(B6="",D6=""),"",B6*D6)</f>
        <v/>
      </c>
      <c r="F6" s="27" t="str">
        <f aca="false">IF(OR(E6="",$E$27=0),"",E6/$E$27)</f>
        <v/>
      </c>
      <c r="G6" s="15"/>
    </row>
    <row r="7" customFormat="false" ht="15.75" hidden="false" customHeight="true" outlineLevel="0" collapsed="false">
      <c r="A7" s="8"/>
      <c r="B7" s="9"/>
      <c r="C7" s="23" t="str">
        <f aca="false">IF(A7="","",IFERROR(IF(INDEX(Ingrédients!$B$5:$B$64,MATCH(A7,Ingrédients!$A$5:$A$64,0))="pièce","pièce",IF(INDEX(Ingrédients!$B$5:$B$64,MATCH(A7,Ingrédients!$A$5:$A$64,0))="L","mL","g")),""))</f>
        <v/>
      </c>
      <c r="D7" s="13" t="str">
        <f aca="false">IF(A7="","",IFERROR(INDEX(Ingrédients!$F$5:$F$64,MATCH(A7,Ingrédients!$A$5:$A$64,0)),""))</f>
        <v/>
      </c>
      <c r="E7" s="12" t="str">
        <f aca="false">IF(OR(B7="",D7=""),"",B7*D7)</f>
        <v/>
      </c>
      <c r="F7" s="24" t="str">
        <f aca="false">IF(OR(E7="",$E$27=0),"",E7/$E$27)</f>
        <v/>
      </c>
      <c r="G7" s="8"/>
    </row>
    <row r="8" customFormat="false" ht="15.75" hidden="false" customHeight="true" outlineLevel="0" collapsed="false">
      <c r="A8" s="15"/>
      <c r="B8" s="16"/>
      <c r="C8" s="26" t="str">
        <f aca="false">IF(A8="","",IFERROR(IF(INDEX(Ingrédients!$B$5:$B$64,MATCH(A8,Ingrédients!$A$5:$A$64,0))="pièce","pièce",IF(INDEX(Ingrédients!$B$5:$B$64,MATCH(A8,Ingrédients!$A$5:$A$64,0))="L","mL","g")),""))</f>
        <v/>
      </c>
      <c r="D8" s="20" t="str">
        <f aca="false">IF(A8="","",IFERROR(INDEX(Ingrédients!$F$5:$F$64,MATCH(A8,Ingrédients!$A$5:$A$64,0)),""))</f>
        <v/>
      </c>
      <c r="E8" s="19" t="str">
        <f aca="false">IF(OR(B8="",D8=""),"",B8*D8)</f>
        <v/>
      </c>
      <c r="F8" s="27" t="str">
        <f aca="false">IF(OR(E8="",$E$27=0),"",E8/$E$27)</f>
        <v/>
      </c>
      <c r="G8" s="15"/>
    </row>
    <row r="9" customFormat="false" ht="15.75" hidden="false" customHeight="true" outlineLevel="0" collapsed="false">
      <c r="A9" s="8"/>
      <c r="B9" s="9"/>
      <c r="C9" s="23" t="str">
        <f aca="false">IF(A9="","",IFERROR(IF(INDEX(Ingrédients!$B$5:$B$64,MATCH(A9,Ingrédients!$A$5:$A$64,0))="pièce","pièce",IF(INDEX(Ingrédients!$B$5:$B$64,MATCH(A9,Ingrédients!$A$5:$A$64,0))="L","mL","g")),""))</f>
        <v/>
      </c>
      <c r="D9" s="13" t="str">
        <f aca="false">IF(A9="","",IFERROR(INDEX(Ingrédients!$F$5:$F$64,MATCH(A9,Ingrédients!$A$5:$A$64,0)),""))</f>
        <v/>
      </c>
      <c r="E9" s="12" t="str">
        <f aca="false">IF(OR(B9="",D9=""),"",B9*D9)</f>
        <v/>
      </c>
      <c r="F9" s="24" t="str">
        <f aca="false">IF(OR(E9="",$E$27=0),"",E9/$E$27)</f>
        <v/>
      </c>
      <c r="G9" s="8"/>
    </row>
    <row r="10" customFormat="false" ht="15.75" hidden="false" customHeight="true" outlineLevel="0" collapsed="false">
      <c r="A10" s="15"/>
      <c r="B10" s="16"/>
      <c r="C10" s="26" t="str">
        <f aca="false">IF(A10="","",IFERROR(IF(INDEX(Ingrédients!$B$5:$B$64,MATCH(A10,Ingrédients!$A$5:$A$64,0))="pièce","pièce",IF(INDEX(Ingrédients!$B$5:$B$64,MATCH(A10,Ingrédients!$A$5:$A$64,0))="L","mL","g")),""))</f>
        <v/>
      </c>
      <c r="D10" s="20" t="str">
        <f aca="false">IF(A10="","",IFERROR(INDEX(Ingrédients!$F$5:$F$64,MATCH(A10,Ingrédients!$A$5:$A$64,0)),""))</f>
        <v/>
      </c>
      <c r="E10" s="19" t="str">
        <f aca="false">IF(OR(B10="",D10=""),"",B10*D10)</f>
        <v/>
      </c>
      <c r="F10" s="27" t="str">
        <f aca="false">IF(OR(E10="",$E$27=0),"",E10/$E$27)</f>
        <v/>
      </c>
      <c r="G10" s="15"/>
    </row>
    <row r="11" customFormat="false" ht="15.75" hidden="false" customHeight="true" outlineLevel="0" collapsed="false">
      <c r="A11" s="8"/>
      <c r="B11" s="9"/>
      <c r="C11" s="23" t="str">
        <f aca="false">IF(A11="","",IFERROR(IF(INDEX(Ingrédients!$B$5:$B$64,MATCH(A11,Ingrédients!$A$5:$A$64,0))="pièce","pièce",IF(INDEX(Ingrédients!$B$5:$B$64,MATCH(A11,Ingrédients!$A$5:$A$64,0))="L","mL","g")),""))</f>
        <v/>
      </c>
      <c r="D11" s="13" t="str">
        <f aca="false">IF(A11="","",IFERROR(INDEX(Ingrédients!$F$5:$F$64,MATCH(A11,Ingrédients!$A$5:$A$64,0)),""))</f>
        <v/>
      </c>
      <c r="E11" s="12" t="str">
        <f aca="false">IF(OR(B11="",D11=""),"",B11*D11)</f>
        <v/>
      </c>
      <c r="F11" s="24" t="str">
        <f aca="false">IF(OR(E11="",$E$27=0),"",E11/$E$27)</f>
        <v/>
      </c>
      <c r="G11" s="8"/>
    </row>
    <row r="12" customFormat="false" ht="15.75" hidden="false" customHeight="true" outlineLevel="0" collapsed="false">
      <c r="A12" s="15"/>
      <c r="B12" s="16"/>
      <c r="C12" s="26" t="str">
        <f aca="false">IF(A12="","",IFERROR(IF(INDEX(Ingrédients!$B$5:$B$64,MATCH(A12,Ingrédients!$A$5:$A$64,0))="pièce","pièce",IF(INDEX(Ingrédients!$B$5:$B$64,MATCH(A12,Ingrédients!$A$5:$A$64,0))="L","mL","g")),""))</f>
        <v/>
      </c>
      <c r="D12" s="20" t="str">
        <f aca="false">IF(A12="","",IFERROR(INDEX(Ingrédients!$F$5:$F$64,MATCH(A12,Ingrédients!$A$5:$A$64,0)),""))</f>
        <v/>
      </c>
      <c r="E12" s="19" t="str">
        <f aca="false">IF(OR(B12="",D12=""),"",B12*D12)</f>
        <v/>
      </c>
      <c r="F12" s="27" t="str">
        <f aca="false">IF(OR(E12="",$E$27=0),"",E12/$E$27)</f>
        <v/>
      </c>
      <c r="G12" s="15"/>
    </row>
    <row r="13" customFormat="false" ht="15.75" hidden="false" customHeight="true" outlineLevel="0" collapsed="false">
      <c r="A13" s="8"/>
      <c r="B13" s="9"/>
      <c r="C13" s="23" t="str">
        <f aca="false">IF(A13="","",IFERROR(IF(INDEX(Ingrédients!$B$5:$B$64,MATCH(A13,Ingrédients!$A$5:$A$64,0))="pièce","pièce",IF(INDEX(Ingrédients!$B$5:$B$64,MATCH(A13,Ingrédients!$A$5:$A$64,0))="L","mL","g")),""))</f>
        <v/>
      </c>
      <c r="D13" s="13" t="str">
        <f aca="false">IF(A13="","",IFERROR(INDEX(Ingrédients!$F$5:$F$64,MATCH(A13,Ingrédients!$A$5:$A$64,0)),""))</f>
        <v/>
      </c>
      <c r="E13" s="12" t="str">
        <f aca="false">IF(OR(B13="",D13=""),"",B13*D13)</f>
        <v/>
      </c>
      <c r="F13" s="24" t="str">
        <f aca="false">IF(OR(E13="",$E$27=0),"",E13/$E$27)</f>
        <v/>
      </c>
      <c r="G13" s="8"/>
    </row>
    <row r="14" customFormat="false" ht="15.75" hidden="false" customHeight="true" outlineLevel="0" collapsed="false">
      <c r="A14" s="15"/>
      <c r="B14" s="16"/>
      <c r="C14" s="26" t="str">
        <f aca="false">IF(A14="","",IFERROR(IF(INDEX(Ingrédients!$B$5:$B$64,MATCH(A14,Ingrédients!$A$5:$A$64,0))="pièce","pièce",IF(INDEX(Ingrédients!$B$5:$B$64,MATCH(A14,Ingrédients!$A$5:$A$64,0))="L","mL","g")),""))</f>
        <v/>
      </c>
      <c r="D14" s="20" t="str">
        <f aca="false">IF(A14="","",IFERROR(INDEX(Ingrédients!$F$5:$F$64,MATCH(A14,Ingrédients!$A$5:$A$64,0)),""))</f>
        <v/>
      </c>
      <c r="E14" s="19" t="str">
        <f aca="false">IF(OR(B14="",D14=""),"",B14*D14)</f>
        <v/>
      </c>
      <c r="F14" s="27" t="str">
        <f aca="false">IF(OR(E14="",$E$27=0),"",E14/$E$27)</f>
        <v/>
      </c>
      <c r="G14" s="15"/>
    </row>
    <row r="15" customFormat="false" ht="15.75" hidden="false" customHeight="true" outlineLevel="0" collapsed="false">
      <c r="A15" s="8"/>
      <c r="B15" s="9"/>
      <c r="C15" s="23" t="str">
        <f aca="false">IF(A15="","",IFERROR(IF(INDEX(Ingrédients!$B$5:$B$64,MATCH(A15,Ingrédients!$A$5:$A$64,0))="pièce","pièce",IF(INDEX(Ingrédients!$B$5:$B$64,MATCH(A15,Ingrédients!$A$5:$A$64,0))="L","mL","g")),""))</f>
        <v/>
      </c>
      <c r="D15" s="13" t="str">
        <f aca="false">IF(A15="","",IFERROR(INDEX(Ingrédients!$F$5:$F$64,MATCH(A15,Ingrédients!$A$5:$A$64,0)),""))</f>
        <v/>
      </c>
      <c r="E15" s="12" t="str">
        <f aca="false">IF(OR(B15="",D15=""),"",B15*D15)</f>
        <v/>
      </c>
      <c r="F15" s="24" t="str">
        <f aca="false">IF(OR(E15="",$E$27=0),"",E15/$E$27)</f>
        <v/>
      </c>
      <c r="G15" s="8"/>
    </row>
    <row r="16" customFormat="false" ht="15.75" hidden="false" customHeight="true" outlineLevel="0" collapsed="false">
      <c r="A16" s="15"/>
      <c r="B16" s="16"/>
      <c r="C16" s="26" t="str">
        <f aca="false">IF(A16="","",IFERROR(IF(INDEX(Ingrédients!$B$5:$B$64,MATCH(A16,Ingrédients!$A$5:$A$64,0))="pièce","pièce",IF(INDEX(Ingrédients!$B$5:$B$64,MATCH(A16,Ingrédients!$A$5:$A$64,0))="L","mL","g")),""))</f>
        <v/>
      </c>
      <c r="D16" s="20" t="str">
        <f aca="false">IF(A16="","",IFERROR(INDEX(Ingrédients!$F$5:$F$64,MATCH(A16,Ingrédients!$A$5:$A$64,0)),""))</f>
        <v/>
      </c>
      <c r="E16" s="19" t="str">
        <f aca="false">IF(OR(B16="",D16=""),"",B16*D16)</f>
        <v/>
      </c>
      <c r="F16" s="27" t="str">
        <f aca="false">IF(OR(E16="",$E$27=0),"",E16/$E$27)</f>
        <v/>
      </c>
      <c r="G16" s="15"/>
    </row>
    <row r="17" customFormat="false" ht="15.75" hidden="false" customHeight="true" outlineLevel="0" collapsed="false">
      <c r="A17" s="8"/>
      <c r="B17" s="9"/>
      <c r="C17" s="23" t="str">
        <f aca="false">IF(A17="","",IFERROR(IF(INDEX(Ingrédients!$B$5:$B$64,MATCH(A17,Ingrédients!$A$5:$A$64,0))="pièce","pièce",IF(INDEX(Ingrédients!$B$5:$B$64,MATCH(A17,Ingrédients!$A$5:$A$64,0))="L","mL","g")),""))</f>
        <v/>
      </c>
      <c r="D17" s="13" t="str">
        <f aca="false">IF(A17="","",IFERROR(INDEX(Ingrédients!$F$5:$F$64,MATCH(A17,Ingrédients!$A$5:$A$64,0)),""))</f>
        <v/>
      </c>
      <c r="E17" s="12" t="str">
        <f aca="false">IF(OR(B17="",D17=""),"",B17*D17)</f>
        <v/>
      </c>
      <c r="F17" s="24" t="str">
        <f aca="false">IF(OR(E17="",$E$27=0),"",E17/$E$27)</f>
        <v/>
      </c>
      <c r="G17" s="8"/>
    </row>
    <row r="18" customFormat="false" ht="15.75" hidden="false" customHeight="true" outlineLevel="0" collapsed="false">
      <c r="A18" s="15"/>
      <c r="B18" s="16"/>
      <c r="C18" s="26" t="str">
        <f aca="false">IF(A18="","",IFERROR(IF(INDEX(Ingrédients!$B$5:$B$64,MATCH(A18,Ingrédients!$A$5:$A$64,0))="pièce","pièce",IF(INDEX(Ingrédients!$B$5:$B$64,MATCH(A18,Ingrédients!$A$5:$A$64,0))="L","mL","g")),""))</f>
        <v/>
      </c>
      <c r="D18" s="20" t="str">
        <f aca="false">IF(A18="","",IFERROR(INDEX(Ingrédients!$F$5:$F$64,MATCH(A18,Ingrédients!$A$5:$A$64,0)),""))</f>
        <v/>
      </c>
      <c r="E18" s="19" t="str">
        <f aca="false">IF(OR(B18="",D18=""),"",B18*D18)</f>
        <v/>
      </c>
      <c r="F18" s="27" t="str">
        <f aca="false">IF(OR(E18="",$E$27=0),"",E18/$E$27)</f>
        <v/>
      </c>
      <c r="G18" s="15"/>
    </row>
    <row r="19" customFormat="false" ht="15.75" hidden="false" customHeight="true" outlineLevel="0" collapsed="false">
      <c r="A19" s="8"/>
      <c r="B19" s="9"/>
      <c r="C19" s="23" t="str">
        <f aca="false">IF(A19="","",IFERROR(IF(INDEX(Ingrédients!$B$5:$B$64,MATCH(A19,Ingrédients!$A$5:$A$64,0))="pièce","pièce",IF(INDEX(Ingrédients!$B$5:$B$64,MATCH(A19,Ingrédients!$A$5:$A$64,0))="L","mL","g")),""))</f>
        <v/>
      </c>
      <c r="D19" s="13" t="str">
        <f aca="false">IF(A19="","",IFERROR(INDEX(Ingrédients!$F$5:$F$64,MATCH(A19,Ingrédients!$A$5:$A$64,0)),""))</f>
        <v/>
      </c>
      <c r="E19" s="12" t="str">
        <f aca="false">IF(OR(B19="",D19=""),"",B19*D19)</f>
        <v/>
      </c>
      <c r="F19" s="24" t="str">
        <f aca="false">IF(OR(E19="",$E$27=0),"",E19/$E$27)</f>
        <v/>
      </c>
      <c r="G19" s="8"/>
    </row>
    <row r="20" customFormat="false" ht="15.75" hidden="false" customHeight="true" outlineLevel="0" collapsed="false">
      <c r="A20" s="15"/>
      <c r="B20" s="16"/>
      <c r="C20" s="26" t="str">
        <f aca="false">IF(A20="","",IFERROR(IF(INDEX(Ingrédients!$B$5:$B$64,MATCH(A20,Ingrédients!$A$5:$A$64,0))="pièce","pièce",IF(INDEX(Ingrédients!$B$5:$B$64,MATCH(A20,Ingrédients!$A$5:$A$64,0))="L","mL","g")),""))</f>
        <v/>
      </c>
      <c r="D20" s="20" t="str">
        <f aca="false">IF(A20="","",IFERROR(INDEX(Ingrédients!$F$5:$F$64,MATCH(A20,Ingrédients!$A$5:$A$64,0)),""))</f>
        <v/>
      </c>
      <c r="E20" s="19" t="str">
        <f aca="false">IF(OR(B20="",D20=""),"",B20*D20)</f>
        <v/>
      </c>
      <c r="F20" s="27" t="str">
        <f aca="false">IF(OR(E20="",$E$27=0),"",E20/$E$27)</f>
        <v/>
      </c>
      <c r="G20" s="15"/>
    </row>
    <row r="21" customFormat="false" ht="15.75" hidden="false" customHeight="true" outlineLevel="0" collapsed="false">
      <c r="A21" s="8"/>
      <c r="B21" s="9"/>
      <c r="C21" s="23" t="str">
        <f aca="false">IF(A21="","",IFERROR(IF(INDEX(Ingrédients!$B$5:$B$64,MATCH(A21,Ingrédients!$A$5:$A$64,0))="pièce","pièce",IF(INDEX(Ingrédients!$B$5:$B$64,MATCH(A21,Ingrédients!$A$5:$A$64,0))="L","mL","g")),""))</f>
        <v/>
      </c>
      <c r="D21" s="13" t="str">
        <f aca="false">IF(A21="","",IFERROR(INDEX(Ingrédients!$F$5:$F$64,MATCH(A21,Ingrédients!$A$5:$A$64,0)),""))</f>
        <v/>
      </c>
      <c r="E21" s="12" t="str">
        <f aca="false">IF(OR(B21="",D21=""),"",B21*D21)</f>
        <v/>
      </c>
      <c r="F21" s="24" t="str">
        <f aca="false">IF(OR(E21="",$E$27=0),"",E21/$E$27)</f>
        <v/>
      </c>
      <c r="G21" s="8"/>
    </row>
    <row r="22" customFormat="false" ht="15.75" hidden="false" customHeight="true" outlineLevel="0" collapsed="false">
      <c r="A22" s="15"/>
      <c r="B22" s="16"/>
      <c r="C22" s="26" t="str">
        <f aca="false">IF(A22="","",IFERROR(IF(INDEX(Ingrédients!$B$5:$B$64,MATCH(A22,Ingrédients!$A$5:$A$64,0))="pièce","pièce",IF(INDEX(Ingrédients!$B$5:$B$64,MATCH(A22,Ingrédients!$A$5:$A$64,0))="L","mL","g")),""))</f>
        <v/>
      </c>
      <c r="D22" s="20" t="str">
        <f aca="false">IF(A22="","",IFERROR(INDEX(Ingrédients!$F$5:$F$64,MATCH(A22,Ingrédients!$A$5:$A$64,0)),""))</f>
        <v/>
      </c>
      <c r="E22" s="19" t="str">
        <f aca="false">IF(OR(B22="",D22=""),"",B22*D22)</f>
        <v/>
      </c>
      <c r="F22" s="27" t="str">
        <f aca="false">IF(OR(E22="",$E$27=0),"",E22/$E$27)</f>
        <v/>
      </c>
      <c r="G22" s="15"/>
    </row>
    <row r="23" customFormat="false" ht="15.75" hidden="false" customHeight="true" outlineLevel="0" collapsed="false">
      <c r="A23" s="8"/>
      <c r="B23" s="9"/>
      <c r="C23" s="23" t="str">
        <f aca="false">IF(A23="","",IFERROR(IF(INDEX(Ingrédients!$B$5:$B$64,MATCH(A23,Ingrédients!$A$5:$A$64,0))="pièce","pièce",IF(INDEX(Ingrédients!$B$5:$B$64,MATCH(A23,Ingrédients!$A$5:$A$64,0))="L","mL","g")),""))</f>
        <v/>
      </c>
      <c r="D23" s="13" t="str">
        <f aca="false">IF(A23="","",IFERROR(INDEX(Ingrédients!$F$5:$F$64,MATCH(A23,Ingrédients!$A$5:$A$64,0)),""))</f>
        <v/>
      </c>
      <c r="E23" s="12" t="str">
        <f aca="false">IF(OR(B23="",D23=""),"",B23*D23)</f>
        <v/>
      </c>
      <c r="F23" s="24" t="str">
        <f aca="false">IF(OR(E23="",$E$27=0),"",E23/$E$27)</f>
        <v/>
      </c>
      <c r="G23" s="8"/>
    </row>
    <row r="24" customFormat="false" ht="15.75" hidden="false" customHeight="true" outlineLevel="0" collapsed="false">
      <c r="A24" s="15"/>
      <c r="B24" s="16"/>
      <c r="C24" s="26" t="str">
        <f aca="false">IF(A24="","",IFERROR(IF(INDEX(Ingrédients!$B$5:$B$64,MATCH(A24,Ingrédients!$A$5:$A$64,0))="pièce","pièce",IF(INDEX(Ingrédients!$B$5:$B$64,MATCH(A24,Ingrédients!$A$5:$A$64,0))="L","mL","g")),""))</f>
        <v/>
      </c>
      <c r="D24" s="20" t="str">
        <f aca="false">IF(A24="","",IFERROR(INDEX(Ingrédients!$F$5:$F$64,MATCH(A24,Ingrédients!$A$5:$A$64,0)),""))</f>
        <v/>
      </c>
      <c r="E24" s="19" t="str">
        <f aca="false">IF(OR(B24="",D24=""),"",B24*D24)</f>
        <v/>
      </c>
      <c r="F24" s="27" t="str">
        <f aca="false">IF(OR(E24="",$E$27=0),"",E24/$E$27)</f>
        <v/>
      </c>
      <c r="G24" s="15"/>
    </row>
    <row r="25" customFormat="false" ht="15.75" hidden="false" customHeight="true" outlineLevel="0" collapsed="false">
      <c r="A25" s="8"/>
      <c r="B25" s="9"/>
      <c r="C25" s="23" t="str">
        <f aca="false">IF(A25="","",IFERROR(IF(INDEX(Ingrédients!$B$5:$B$64,MATCH(A25,Ingrédients!$A$5:$A$64,0))="pièce","pièce",IF(INDEX(Ingrédients!$B$5:$B$64,MATCH(A25,Ingrédients!$A$5:$A$64,0))="L","mL","g")),""))</f>
        <v/>
      </c>
      <c r="D25" s="13" t="str">
        <f aca="false">IF(A25="","",IFERROR(INDEX(Ingrédients!$F$5:$F$64,MATCH(A25,Ingrédients!$A$5:$A$64,0)),""))</f>
        <v/>
      </c>
      <c r="E25" s="12" t="str">
        <f aca="false">IF(OR(B25="",D25=""),"",B25*D25)</f>
        <v/>
      </c>
      <c r="F25" s="24" t="str">
        <f aca="false">IF(OR(E25="",$E$27=0),"",E25/$E$27)</f>
        <v/>
      </c>
      <c r="G25" s="8"/>
    </row>
    <row r="27" customFormat="false" ht="15" hidden="false" customHeight="false" outlineLevel="0" collapsed="false">
      <c r="D27" s="28" t="s">
        <v>54</v>
      </c>
      <c r="E27" s="31" t="n">
        <f aca="false">SUM(E6:E25)</f>
        <v>0</v>
      </c>
    </row>
    <row r="28" customFormat="false" ht="15" hidden="false" customHeight="false" outlineLevel="0" collapsed="false">
      <c r="D28" s="28" t="s">
        <v>55</v>
      </c>
      <c r="E28" s="31" t="n">
        <f aca="false">IF(F3=0,"",E27/F3)</f>
        <v>0</v>
      </c>
    </row>
  </sheetData>
  <mergeCells count="3">
    <mergeCell ref="A1:G1"/>
    <mergeCell ref="A2:G2"/>
    <mergeCell ref="B3:D3"/>
  </mergeCells>
  <dataValidations count="1">
    <dataValidation allowBlank="true" errorStyle="stop" operator="between" showDropDown="false" showErrorMessage="false" showInputMessage="false" sqref="A6:A25" type="list">
      <formula1>Ingrédients!$A$5:$A$64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26"/>
  </cols>
  <sheetData>
    <row r="1" customFormat="false" ht="24" hidden="false" customHeight="true" outlineLevel="0" collapsed="false">
      <c r="A1" s="5" t="s">
        <v>63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43</v>
      </c>
      <c r="B2" s="6"/>
      <c r="C2" s="6"/>
      <c r="D2" s="6"/>
      <c r="E2" s="6"/>
      <c r="F2" s="6"/>
      <c r="G2" s="6"/>
    </row>
    <row r="3" customFormat="false" ht="15" hidden="false" customHeight="false" outlineLevel="0" collapsed="false">
      <c r="A3" s="28" t="s">
        <v>44</v>
      </c>
      <c r="B3" s="29"/>
      <c r="C3" s="29"/>
      <c r="D3" s="29"/>
      <c r="E3" s="28" t="s">
        <v>46</v>
      </c>
      <c r="F3" s="30" t="n">
        <v>1</v>
      </c>
    </row>
    <row r="5" customFormat="false" ht="27.75" hidden="false" customHeight="true" outlineLevel="0" collapsed="false">
      <c r="A5" s="7" t="s">
        <v>47</v>
      </c>
      <c r="B5" s="7" t="s">
        <v>48</v>
      </c>
      <c r="C5" s="7" t="s">
        <v>49</v>
      </c>
      <c r="D5" s="7" t="s">
        <v>50</v>
      </c>
      <c r="E5" s="7" t="s">
        <v>51</v>
      </c>
      <c r="F5" s="7" t="s">
        <v>52</v>
      </c>
      <c r="G5" s="7" t="s">
        <v>53</v>
      </c>
    </row>
    <row r="6" customFormat="false" ht="15.75" hidden="false" customHeight="true" outlineLevel="0" collapsed="false">
      <c r="A6" s="15"/>
      <c r="B6" s="16"/>
      <c r="C6" s="26" t="str">
        <f aca="false">IF(A6="","",IFERROR(IF(INDEX(Ingrédients!$B$5:$B$64,MATCH(A6,Ingrédients!$A$5:$A$64,0))="pièce","pièce",IF(INDEX(Ingrédients!$B$5:$B$64,MATCH(A6,Ingrédients!$A$5:$A$64,0))="L","mL","g")),""))</f>
        <v/>
      </c>
      <c r="D6" s="20" t="str">
        <f aca="false">IF(A6="","",IFERROR(INDEX(Ingrédients!$F$5:$F$64,MATCH(A6,Ingrédients!$A$5:$A$64,0)),""))</f>
        <v/>
      </c>
      <c r="E6" s="19" t="str">
        <f aca="false">IF(OR(B6="",D6=""),"",B6*D6)</f>
        <v/>
      </c>
      <c r="F6" s="27" t="str">
        <f aca="false">IF(OR(E6="",$E$27=0),"",E6/$E$27)</f>
        <v/>
      </c>
      <c r="G6" s="15"/>
    </row>
    <row r="7" customFormat="false" ht="15.75" hidden="false" customHeight="true" outlineLevel="0" collapsed="false">
      <c r="A7" s="8"/>
      <c r="B7" s="9"/>
      <c r="C7" s="23" t="str">
        <f aca="false">IF(A7="","",IFERROR(IF(INDEX(Ingrédients!$B$5:$B$64,MATCH(A7,Ingrédients!$A$5:$A$64,0))="pièce","pièce",IF(INDEX(Ingrédients!$B$5:$B$64,MATCH(A7,Ingrédients!$A$5:$A$64,0))="L","mL","g")),""))</f>
        <v/>
      </c>
      <c r="D7" s="13" t="str">
        <f aca="false">IF(A7="","",IFERROR(INDEX(Ingrédients!$F$5:$F$64,MATCH(A7,Ingrédients!$A$5:$A$64,0)),""))</f>
        <v/>
      </c>
      <c r="E7" s="12" t="str">
        <f aca="false">IF(OR(B7="",D7=""),"",B7*D7)</f>
        <v/>
      </c>
      <c r="F7" s="24" t="str">
        <f aca="false">IF(OR(E7="",$E$27=0),"",E7/$E$27)</f>
        <v/>
      </c>
      <c r="G7" s="8"/>
    </row>
    <row r="8" customFormat="false" ht="15.75" hidden="false" customHeight="true" outlineLevel="0" collapsed="false">
      <c r="A8" s="15"/>
      <c r="B8" s="16"/>
      <c r="C8" s="26" t="str">
        <f aca="false">IF(A8="","",IFERROR(IF(INDEX(Ingrédients!$B$5:$B$64,MATCH(A8,Ingrédients!$A$5:$A$64,0))="pièce","pièce",IF(INDEX(Ingrédients!$B$5:$B$64,MATCH(A8,Ingrédients!$A$5:$A$64,0))="L","mL","g")),""))</f>
        <v/>
      </c>
      <c r="D8" s="20" t="str">
        <f aca="false">IF(A8="","",IFERROR(INDEX(Ingrédients!$F$5:$F$64,MATCH(A8,Ingrédients!$A$5:$A$64,0)),""))</f>
        <v/>
      </c>
      <c r="E8" s="19" t="str">
        <f aca="false">IF(OR(B8="",D8=""),"",B8*D8)</f>
        <v/>
      </c>
      <c r="F8" s="27" t="str">
        <f aca="false">IF(OR(E8="",$E$27=0),"",E8/$E$27)</f>
        <v/>
      </c>
      <c r="G8" s="15"/>
    </row>
    <row r="9" customFormat="false" ht="15.75" hidden="false" customHeight="true" outlineLevel="0" collapsed="false">
      <c r="A9" s="8"/>
      <c r="B9" s="9"/>
      <c r="C9" s="23" t="str">
        <f aca="false">IF(A9="","",IFERROR(IF(INDEX(Ingrédients!$B$5:$B$64,MATCH(A9,Ingrédients!$A$5:$A$64,0))="pièce","pièce",IF(INDEX(Ingrédients!$B$5:$B$64,MATCH(A9,Ingrédients!$A$5:$A$64,0))="L","mL","g")),""))</f>
        <v/>
      </c>
      <c r="D9" s="13" t="str">
        <f aca="false">IF(A9="","",IFERROR(INDEX(Ingrédients!$F$5:$F$64,MATCH(A9,Ingrédients!$A$5:$A$64,0)),""))</f>
        <v/>
      </c>
      <c r="E9" s="12" t="str">
        <f aca="false">IF(OR(B9="",D9=""),"",B9*D9)</f>
        <v/>
      </c>
      <c r="F9" s="24" t="str">
        <f aca="false">IF(OR(E9="",$E$27=0),"",E9/$E$27)</f>
        <v/>
      </c>
      <c r="G9" s="8"/>
    </row>
    <row r="10" customFormat="false" ht="15.75" hidden="false" customHeight="true" outlineLevel="0" collapsed="false">
      <c r="A10" s="15"/>
      <c r="B10" s="16"/>
      <c r="C10" s="26" t="str">
        <f aca="false">IF(A10="","",IFERROR(IF(INDEX(Ingrédients!$B$5:$B$64,MATCH(A10,Ingrédients!$A$5:$A$64,0))="pièce","pièce",IF(INDEX(Ingrédients!$B$5:$B$64,MATCH(A10,Ingrédients!$A$5:$A$64,0))="L","mL","g")),""))</f>
        <v/>
      </c>
      <c r="D10" s="20" t="str">
        <f aca="false">IF(A10="","",IFERROR(INDEX(Ingrédients!$F$5:$F$64,MATCH(A10,Ingrédients!$A$5:$A$64,0)),""))</f>
        <v/>
      </c>
      <c r="E10" s="19" t="str">
        <f aca="false">IF(OR(B10="",D10=""),"",B10*D10)</f>
        <v/>
      </c>
      <c r="F10" s="27" t="str">
        <f aca="false">IF(OR(E10="",$E$27=0),"",E10/$E$27)</f>
        <v/>
      </c>
      <c r="G10" s="15"/>
    </row>
    <row r="11" customFormat="false" ht="15.75" hidden="false" customHeight="true" outlineLevel="0" collapsed="false">
      <c r="A11" s="8"/>
      <c r="B11" s="9"/>
      <c r="C11" s="23" t="str">
        <f aca="false">IF(A11="","",IFERROR(IF(INDEX(Ingrédients!$B$5:$B$64,MATCH(A11,Ingrédients!$A$5:$A$64,0))="pièce","pièce",IF(INDEX(Ingrédients!$B$5:$B$64,MATCH(A11,Ingrédients!$A$5:$A$64,0))="L","mL","g")),""))</f>
        <v/>
      </c>
      <c r="D11" s="13" t="str">
        <f aca="false">IF(A11="","",IFERROR(INDEX(Ingrédients!$F$5:$F$64,MATCH(A11,Ingrédients!$A$5:$A$64,0)),""))</f>
        <v/>
      </c>
      <c r="E11" s="12" t="str">
        <f aca="false">IF(OR(B11="",D11=""),"",B11*D11)</f>
        <v/>
      </c>
      <c r="F11" s="24" t="str">
        <f aca="false">IF(OR(E11="",$E$27=0),"",E11/$E$27)</f>
        <v/>
      </c>
      <c r="G11" s="8"/>
    </row>
    <row r="12" customFormat="false" ht="15.75" hidden="false" customHeight="true" outlineLevel="0" collapsed="false">
      <c r="A12" s="15"/>
      <c r="B12" s="16"/>
      <c r="C12" s="26" t="str">
        <f aca="false">IF(A12="","",IFERROR(IF(INDEX(Ingrédients!$B$5:$B$64,MATCH(A12,Ingrédients!$A$5:$A$64,0))="pièce","pièce",IF(INDEX(Ingrédients!$B$5:$B$64,MATCH(A12,Ingrédients!$A$5:$A$64,0))="L","mL","g")),""))</f>
        <v/>
      </c>
      <c r="D12" s="20" t="str">
        <f aca="false">IF(A12="","",IFERROR(INDEX(Ingrédients!$F$5:$F$64,MATCH(A12,Ingrédients!$A$5:$A$64,0)),""))</f>
        <v/>
      </c>
      <c r="E12" s="19" t="str">
        <f aca="false">IF(OR(B12="",D12=""),"",B12*D12)</f>
        <v/>
      </c>
      <c r="F12" s="27" t="str">
        <f aca="false">IF(OR(E12="",$E$27=0),"",E12/$E$27)</f>
        <v/>
      </c>
      <c r="G12" s="15"/>
    </row>
    <row r="13" customFormat="false" ht="15.75" hidden="false" customHeight="true" outlineLevel="0" collapsed="false">
      <c r="A13" s="8"/>
      <c r="B13" s="9"/>
      <c r="C13" s="23" t="str">
        <f aca="false">IF(A13="","",IFERROR(IF(INDEX(Ingrédients!$B$5:$B$64,MATCH(A13,Ingrédients!$A$5:$A$64,0))="pièce","pièce",IF(INDEX(Ingrédients!$B$5:$B$64,MATCH(A13,Ingrédients!$A$5:$A$64,0))="L","mL","g")),""))</f>
        <v/>
      </c>
      <c r="D13" s="13" t="str">
        <f aca="false">IF(A13="","",IFERROR(INDEX(Ingrédients!$F$5:$F$64,MATCH(A13,Ingrédients!$A$5:$A$64,0)),""))</f>
        <v/>
      </c>
      <c r="E13" s="12" t="str">
        <f aca="false">IF(OR(B13="",D13=""),"",B13*D13)</f>
        <v/>
      </c>
      <c r="F13" s="24" t="str">
        <f aca="false">IF(OR(E13="",$E$27=0),"",E13/$E$27)</f>
        <v/>
      </c>
      <c r="G13" s="8"/>
    </row>
    <row r="14" customFormat="false" ht="15.75" hidden="false" customHeight="true" outlineLevel="0" collapsed="false">
      <c r="A14" s="15"/>
      <c r="B14" s="16"/>
      <c r="C14" s="26" t="str">
        <f aca="false">IF(A14="","",IFERROR(IF(INDEX(Ingrédients!$B$5:$B$64,MATCH(A14,Ingrédients!$A$5:$A$64,0))="pièce","pièce",IF(INDEX(Ingrédients!$B$5:$B$64,MATCH(A14,Ingrédients!$A$5:$A$64,0))="L","mL","g")),""))</f>
        <v/>
      </c>
      <c r="D14" s="20" t="str">
        <f aca="false">IF(A14="","",IFERROR(INDEX(Ingrédients!$F$5:$F$64,MATCH(A14,Ingrédients!$A$5:$A$64,0)),""))</f>
        <v/>
      </c>
      <c r="E14" s="19" t="str">
        <f aca="false">IF(OR(B14="",D14=""),"",B14*D14)</f>
        <v/>
      </c>
      <c r="F14" s="27" t="str">
        <f aca="false">IF(OR(E14="",$E$27=0),"",E14/$E$27)</f>
        <v/>
      </c>
      <c r="G14" s="15"/>
    </row>
    <row r="15" customFormat="false" ht="15.75" hidden="false" customHeight="true" outlineLevel="0" collapsed="false">
      <c r="A15" s="8"/>
      <c r="B15" s="9"/>
      <c r="C15" s="23" t="str">
        <f aca="false">IF(A15="","",IFERROR(IF(INDEX(Ingrédients!$B$5:$B$64,MATCH(A15,Ingrédients!$A$5:$A$64,0))="pièce","pièce",IF(INDEX(Ingrédients!$B$5:$B$64,MATCH(A15,Ingrédients!$A$5:$A$64,0))="L","mL","g")),""))</f>
        <v/>
      </c>
      <c r="D15" s="13" t="str">
        <f aca="false">IF(A15="","",IFERROR(INDEX(Ingrédients!$F$5:$F$64,MATCH(A15,Ingrédients!$A$5:$A$64,0)),""))</f>
        <v/>
      </c>
      <c r="E15" s="12" t="str">
        <f aca="false">IF(OR(B15="",D15=""),"",B15*D15)</f>
        <v/>
      </c>
      <c r="F15" s="24" t="str">
        <f aca="false">IF(OR(E15="",$E$27=0),"",E15/$E$27)</f>
        <v/>
      </c>
      <c r="G15" s="8"/>
    </row>
    <row r="16" customFormat="false" ht="15.75" hidden="false" customHeight="true" outlineLevel="0" collapsed="false">
      <c r="A16" s="15"/>
      <c r="B16" s="16"/>
      <c r="C16" s="26" t="str">
        <f aca="false">IF(A16="","",IFERROR(IF(INDEX(Ingrédients!$B$5:$B$64,MATCH(A16,Ingrédients!$A$5:$A$64,0))="pièce","pièce",IF(INDEX(Ingrédients!$B$5:$B$64,MATCH(A16,Ingrédients!$A$5:$A$64,0))="L","mL","g")),""))</f>
        <v/>
      </c>
      <c r="D16" s="20" t="str">
        <f aca="false">IF(A16="","",IFERROR(INDEX(Ingrédients!$F$5:$F$64,MATCH(A16,Ingrédients!$A$5:$A$64,0)),""))</f>
        <v/>
      </c>
      <c r="E16" s="19" t="str">
        <f aca="false">IF(OR(B16="",D16=""),"",B16*D16)</f>
        <v/>
      </c>
      <c r="F16" s="27" t="str">
        <f aca="false">IF(OR(E16="",$E$27=0),"",E16/$E$27)</f>
        <v/>
      </c>
      <c r="G16" s="15"/>
    </row>
    <row r="17" customFormat="false" ht="15.75" hidden="false" customHeight="true" outlineLevel="0" collapsed="false">
      <c r="A17" s="8"/>
      <c r="B17" s="9"/>
      <c r="C17" s="23" t="str">
        <f aca="false">IF(A17="","",IFERROR(IF(INDEX(Ingrédients!$B$5:$B$64,MATCH(A17,Ingrédients!$A$5:$A$64,0))="pièce","pièce",IF(INDEX(Ingrédients!$B$5:$B$64,MATCH(A17,Ingrédients!$A$5:$A$64,0))="L","mL","g")),""))</f>
        <v/>
      </c>
      <c r="D17" s="13" t="str">
        <f aca="false">IF(A17="","",IFERROR(INDEX(Ingrédients!$F$5:$F$64,MATCH(A17,Ingrédients!$A$5:$A$64,0)),""))</f>
        <v/>
      </c>
      <c r="E17" s="12" t="str">
        <f aca="false">IF(OR(B17="",D17=""),"",B17*D17)</f>
        <v/>
      </c>
      <c r="F17" s="24" t="str">
        <f aca="false">IF(OR(E17="",$E$27=0),"",E17/$E$27)</f>
        <v/>
      </c>
      <c r="G17" s="8"/>
    </row>
    <row r="18" customFormat="false" ht="15.75" hidden="false" customHeight="true" outlineLevel="0" collapsed="false">
      <c r="A18" s="15"/>
      <c r="B18" s="16"/>
      <c r="C18" s="26" t="str">
        <f aca="false">IF(A18="","",IFERROR(IF(INDEX(Ingrédients!$B$5:$B$64,MATCH(A18,Ingrédients!$A$5:$A$64,0))="pièce","pièce",IF(INDEX(Ingrédients!$B$5:$B$64,MATCH(A18,Ingrédients!$A$5:$A$64,0))="L","mL","g")),""))</f>
        <v/>
      </c>
      <c r="D18" s="20" t="str">
        <f aca="false">IF(A18="","",IFERROR(INDEX(Ingrédients!$F$5:$F$64,MATCH(A18,Ingrédients!$A$5:$A$64,0)),""))</f>
        <v/>
      </c>
      <c r="E18" s="19" t="str">
        <f aca="false">IF(OR(B18="",D18=""),"",B18*D18)</f>
        <v/>
      </c>
      <c r="F18" s="27" t="str">
        <f aca="false">IF(OR(E18="",$E$27=0),"",E18/$E$27)</f>
        <v/>
      </c>
      <c r="G18" s="15"/>
    </row>
    <row r="19" customFormat="false" ht="15.75" hidden="false" customHeight="true" outlineLevel="0" collapsed="false">
      <c r="A19" s="8"/>
      <c r="B19" s="9"/>
      <c r="C19" s="23" t="str">
        <f aca="false">IF(A19="","",IFERROR(IF(INDEX(Ingrédients!$B$5:$B$64,MATCH(A19,Ingrédients!$A$5:$A$64,0))="pièce","pièce",IF(INDEX(Ingrédients!$B$5:$B$64,MATCH(A19,Ingrédients!$A$5:$A$64,0))="L","mL","g")),""))</f>
        <v/>
      </c>
      <c r="D19" s="13" t="str">
        <f aca="false">IF(A19="","",IFERROR(INDEX(Ingrédients!$F$5:$F$64,MATCH(A19,Ingrédients!$A$5:$A$64,0)),""))</f>
        <v/>
      </c>
      <c r="E19" s="12" t="str">
        <f aca="false">IF(OR(B19="",D19=""),"",B19*D19)</f>
        <v/>
      </c>
      <c r="F19" s="24" t="str">
        <f aca="false">IF(OR(E19="",$E$27=0),"",E19/$E$27)</f>
        <v/>
      </c>
      <c r="G19" s="8"/>
    </row>
    <row r="20" customFormat="false" ht="15.75" hidden="false" customHeight="true" outlineLevel="0" collapsed="false">
      <c r="A20" s="15"/>
      <c r="B20" s="16"/>
      <c r="C20" s="26" t="str">
        <f aca="false">IF(A20="","",IFERROR(IF(INDEX(Ingrédients!$B$5:$B$64,MATCH(A20,Ingrédients!$A$5:$A$64,0))="pièce","pièce",IF(INDEX(Ingrédients!$B$5:$B$64,MATCH(A20,Ingrédients!$A$5:$A$64,0))="L","mL","g")),""))</f>
        <v/>
      </c>
      <c r="D20" s="20" t="str">
        <f aca="false">IF(A20="","",IFERROR(INDEX(Ingrédients!$F$5:$F$64,MATCH(A20,Ingrédients!$A$5:$A$64,0)),""))</f>
        <v/>
      </c>
      <c r="E20" s="19" t="str">
        <f aca="false">IF(OR(B20="",D20=""),"",B20*D20)</f>
        <v/>
      </c>
      <c r="F20" s="27" t="str">
        <f aca="false">IF(OR(E20="",$E$27=0),"",E20/$E$27)</f>
        <v/>
      </c>
      <c r="G20" s="15"/>
    </row>
    <row r="21" customFormat="false" ht="15.75" hidden="false" customHeight="true" outlineLevel="0" collapsed="false">
      <c r="A21" s="8"/>
      <c r="B21" s="9"/>
      <c r="C21" s="23" t="str">
        <f aca="false">IF(A21="","",IFERROR(IF(INDEX(Ingrédients!$B$5:$B$64,MATCH(A21,Ingrédients!$A$5:$A$64,0))="pièce","pièce",IF(INDEX(Ingrédients!$B$5:$B$64,MATCH(A21,Ingrédients!$A$5:$A$64,0))="L","mL","g")),""))</f>
        <v/>
      </c>
      <c r="D21" s="13" t="str">
        <f aca="false">IF(A21="","",IFERROR(INDEX(Ingrédients!$F$5:$F$64,MATCH(A21,Ingrédients!$A$5:$A$64,0)),""))</f>
        <v/>
      </c>
      <c r="E21" s="12" t="str">
        <f aca="false">IF(OR(B21="",D21=""),"",B21*D21)</f>
        <v/>
      </c>
      <c r="F21" s="24" t="str">
        <f aca="false">IF(OR(E21="",$E$27=0),"",E21/$E$27)</f>
        <v/>
      </c>
      <c r="G21" s="8"/>
    </row>
    <row r="22" customFormat="false" ht="15.75" hidden="false" customHeight="true" outlineLevel="0" collapsed="false">
      <c r="A22" s="15"/>
      <c r="B22" s="16"/>
      <c r="C22" s="26" t="str">
        <f aca="false">IF(A22="","",IFERROR(IF(INDEX(Ingrédients!$B$5:$B$64,MATCH(A22,Ingrédients!$A$5:$A$64,0))="pièce","pièce",IF(INDEX(Ingrédients!$B$5:$B$64,MATCH(A22,Ingrédients!$A$5:$A$64,0))="L","mL","g")),""))</f>
        <v/>
      </c>
      <c r="D22" s="20" t="str">
        <f aca="false">IF(A22="","",IFERROR(INDEX(Ingrédients!$F$5:$F$64,MATCH(A22,Ingrédients!$A$5:$A$64,0)),""))</f>
        <v/>
      </c>
      <c r="E22" s="19" t="str">
        <f aca="false">IF(OR(B22="",D22=""),"",B22*D22)</f>
        <v/>
      </c>
      <c r="F22" s="27" t="str">
        <f aca="false">IF(OR(E22="",$E$27=0),"",E22/$E$27)</f>
        <v/>
      </c>
      <c r="G22" s="15"/>
    </row>
    <row r="23" customFormat="false" ht="15.75" hidden="false" customHeight="true" outlineLevel="0" collapsed="false">
      <c r="A23" s="8"/>
      <c r="B23" s="9"/>
      <c r="C23" s="23" t="str">
        <f aca="false">IF(A23="","",IFERROR(IF(INDEX(Ingrédients!$B$5:$B$64,MATCH(A23,Ingrédients!$A$5:$A$64,0))="pièce","pièce",IF(INDEX(Ingrédients!$B$5:$B$64,MATCH(A23,Ingrédients!$A$5:$A$64,0))="L","mL","g")),""))</f>
        <v/>
      </c>
      <c r="D23" s="13" t="str">
        <f aca="false">IF(A23="","",IFERROR(INDEX(Ingrédients!$F$5:$F$64,MATCH(A23,Ingrédients!$A$5:$A$64,0)),""))</f>
        <v/>
      </c>
      <c r="E23" s="12" t="str">
        <f aca="false">IF(OR(B23="",D23=""),"",B23*D23)</f>
        <v/>
      </c>
      <c r="F23" s="24" t="str">
        <f aca="false">IF(OR(E23="",$E$27=0),"",E23/$E$27)</f>
        <v/>
      </c>
      <c r="G23" s="8"/>
    </row>
    <row r="24" customFormat="false" ht="15.75" hidden="false" customHeight="true" outlineLevel="0" collapsed="false">
      <c r="A24" s="15"/>
      <c r="B24" s="16"/>
      <c r="C24" s="26" t="str">
        <f aca="false">IF(A24="","",IFERROR(IF(INDEX(Ingrédients!$B$5:$B$64,MATCH(A24,Ingrédients!$A$5:$A$64,0))="pièce","pièce",IF(INDEX(Ingrédients!$B$5:$B$64,MATCH(A24,Ingrédients!$A$5:$A$64,0))="L","mL","g")),""))</f>
        <v/>
      </c>
      <c r="D24" s="20" t="str">
        <f aca="false">IF(A24="","",IFERROR(INDEX(Ingrédients!$F$5:$F$64,MATCH(A24,Ingrédients!$A$5:$A$64,0)),""))</f>
        <v/>
      </c>
      <c r="E24" s="19" t="str">
        <f aca="false">IF(OR(B24="",D24=""),"",B24*D24)</f>
        <v/>
      </c>
      <c r="F24" s="27" t="str">
        <f aca="false">IF(OR(E24="",$E$27=0),"",E24/$E$27)</f>
        <v/>
      </c>
      <c r="G24" s="15"/>
    </row>
    <row r="25" customFormat="false" ht="15.75" hidden="false" customHeight="true" outlineLevel="0" collapsed="false">
      <c r="A25" s="8"/>
      <c r="B25" s="9"/>
      <c r="C25" s="23" t="str">
        <f aca="false">IF(A25="","",IFERROR(IF(INDEX(Ingrédients!$B$5:$B$64,MATCH(A25,Ingrédients!$A$5:$A$64,0))="pièce","pièce",IF(INDEX(Ingrédients!$B$5:$B$64,MATCH(A25,Ingrédients!$A$5:$A$64,0))="L","mL","g")),""))</f>
        <v/>
      </c>
      <c r="D25" s="13" t="str">
        <f aca="false">IF(A25="","",IFERROR(INDEX(Ingrédients!$F$5:$F$64,MATCH(A25,Ingrédients!$A$5:$A$64,0)),""))</f>
        <v/>
      </c>
      <c r="E25" s="12" t="str">
        <f aca="false">IF(OR(B25="",D25=""),"",B25*D25)</f>
        <v/>
      </c>
      <c r="F25" s="24" t="str">
        <f aca="false">IF(OR(E25="",$E$27=0),"",E25/$E$27)</f>
        <v/>
      </c>
      <c r="G25" s="8"/>
    </row>
    <row r="27" customFormat="false" ht="15" hidden="false" customHeight="false" outlineLevel="0" collapsed="false">
      <c r="D27" s="28" t="s">
        <v>54</v>
      </c>
      <c r="E27" s="31" t="n">
        <f aca="false">SUM(E6:E25)</f>
        <v>0</v>
      </c>
    </row>
    <row r="28" customFormat="false" ht="15" hidden="false" customHeight="false" outlineLevel="0" collapsed="false">
      <c r="D28" s="28" t="s">
        <v>55</v>
      </c>
      <c r="E28" s="31" t="n">
        <f aca="false">IF(F3=0,"",E27/F3)</f>
        <v>0</v>
      </c>
    </row>
  </sheetData>
  <mergeCells count="3">
    <mergeCell ref="A1:G1"/>
    <mergeCell ref="A2:G2"/>
    <mergeCell ref="B3:D3"/>
  </mergeCells>
  <dataValidations count="1">
    <dataValidation allowBlank="true" errorStyle="stop" operator="between" showDropDown="false" showErrorMessage="false" showInputMessage="false" sqref="A6:A25" type="list">
      <formula1>Ingrédients!$A$5:$A$64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26"/>
  </cols>
  <sheetData>
    <row r="1" customFormat="false" ht="24" hidden="false" customHeight="true" outlineLevel="0" collapsed="false">
      <c r="A1" s="5" t="s">
        <v>64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43</v>
      </c>
      <c r="B2" s="6"/>
      <c r="C2" s="6"/>
      <c r="D2" s="6"/>
      <c r="E2" s="6"/>
      <c r="F2" s="6"/>
      <c r="G2" s="6"/>
    </row>
    <row r="3" customFormat="false" ht="15" hidden="false" customHeight="false" outlineLevel="0" collapsed="false">
      <c r="A3" s="28" t="s">
        <v>44</v>
      </c>
      <c r="B3" s="29"/>
      <c r="C3" s="29"/>
      <c r="D3" s="29"/>
      <c r="E3" s="28" t="s">
        <v>46</v>
      </c>
      <c r="F3" s="30" t="n">
        <v>1</v>
      </c>
    </row>
    <row r="5" customFormat="false" ht="27.75" hidden="false" customHeight="true" outlineLevel="0" collapsed="false">
      <c r="A5" s="7" t="s">
        <v>47</v>
      </c>
      <c r="B5" s="7" t="s">
        <v>48</v>
      </c>
      <c r="C5" s="7" t="s">
        <v>49</v>
      </c>
      <c r="D5" s="7" t="s">
        <v>50</v>
      </c>
      <c r="E5" s="7" t="s">
        <v>51</v>
      </c>
      <c r="F5" s="7" t="s">
        <v>52</v>
      </c>
      <c r="G5" s="7" t="s">
        <v>53</v>
      </c>
    </row>
    <row r="6" customFormat="false" ht="15.75" hidden="false" customHeight="true" outlineLevel="0" collapsed="false">
      <c r="A6" s="15"/>
      <c r="B6" s="16"/>
      <c r="C6" s="26" t="str">
        <f aca="false">IF(A6="","",IFERROR(IF(INDEX(Ingrédients!$B$5:$B$64,MATCH(A6,Ingrédients!$A$5:$A$64,0))="pièce","pièce",IF(INDEX(Ingrédients!$B$5:$B$64,MATCH(A6,Ingrédients!$A$5:$A$64,0))="L","mL","g")),""))</f>
        <v/>
      </c>
      <c r="D6" s="20" t="str">
        <f aca="false">IF(A6="","",IFERROR(INDEX(Ingrédients!$F$5:$F$64,MATCH(A6,Ingrédients!$A$5:$A$64,0)),""))</f>
        <v/>
      </c>
      <c r="E6" s="19" t="str">
        <f aca="false">IF(OR(B6="",D6=""),"",B6*D6)</f>
        <v/>
      </c>
      <c r="F6" s="27" t="str">
        <f aca="false">IF(OR(E6="",$E$27=0),"",E6/$E$27)</f>
        <v/>
      </c>
      <c r="G6" s="15"/>
    </row>
    <row r="7" customFormat="false" ht="15.75" hidden="false" customHeight="true" outlineLevel="0" collapsed="false">
      <c r="A7" s="8"/>
      <c r="B7" s="9"/>
      <c r="C7" s="23" t="str">
        <f aca="false">IF(A7="","",IFERROR(IF(INDEX(Ingrédients!$B$5:$B$64,MATCH(A7,Ingrédients!$A$5:$A$64,0))="pièce","pièce",IF(INDEX(Ingrédients!$B$5:$B$64,MATCH(A7,Ingrédients!$A$5:$A$64,0))="L","mL","g")),""))</f>
        <v/>
      </c>
      <c r="D7" s="13" t="str">
        <f aca="false">IF(A7="","",IFERROR(INDEX(Ingrédients!$F$5:$F$64,MATCH(A7,Ingrédients!$A$5:$A$64,0)),""))</f>
        <v/>
      </c>
      <c r="E7" s="12" t="str">
        <f aca="false">IF(OR(B7="",D7=""),"",B7*D7)</f>
        <v/>
      </c>
      <c r="F7" s="24" t="str">
        <f aca="false">IF(OR(E7="",$E$27=0),"",E7/$E$27)</f>
        <v/>
      </c>
      <c r="G7" s="8"/>
    </row>
    <row r="8" customFormat="false" ht="15.75" hidden="false" customHeight="true" outlineLevel="0" collapsed="false">
      <c r="A8" s="15"/>
      <c r="B8" s="16"/>
      <c r="C8" s="26" t="str">
        <f aca="false">IF(A8="","",IFERROR(IF(INDEX(Ingrédients!$B$5:$B$64,MATCH(A8,Ingrédients!$A$5:$A$64,0))="pièce","pièce",IF(INDEX(Ingrédients!$B$5:$B$64,MATCH(A8,Ingrédients!$A$5:$A$64,0))="L","mL","g")),""))</f>
        <v/>
      </c>
      <c r="D8" s="20" t="str">
        <f aca="false">IF(A8="","",IFERROR(INDEX(Ingrédients!$F$5:$F$64,MATCH(A8,Ingrédients!$A$5:$A$64,0)),""))</f>
        <v/>
      </c>
      <c r="E8" s="19" t="str">
        <f aca="false">IF(OR(B8="",D8=""),"",B8*D8)</f>
        <v/>
      </c>
      <c r="F8" s="27" t="str">
        <f aca="false">IF(OR(E8="",$E$27=0),"",E8/$E$27)</f>
        <v/>
      </c>
      <c r="G8" s="15"/>
    </row>
    <row r="9" customFormat="false" ht="15.75" hidden="false" customHeight="true" outlineLevel="0" collapsed="false">
      <c r="A9" s="8"/>
      <c r="B9" s="9"/>
      <c r="C9" s="23" t="str">
        <f aca="false">IF(A9="","",IFERROR(IF(INDEX(Ingrédients!$B$5:$B$64,MATCH(A9,Ingrédients!$A$5:$A$64,0))="pièce","pièce",IF(INDEX(Ingrédients!$B$5:$B$64,MATCH(A9,Ingrédients!$A$5:$A$64,0))="L","mL","g")),""))</f>
        <v/>
      </c>
      <c r="D9" s="13" t="str">
        <f aca="false">IF(A9="","",IFERROR(INDEX(Ingrédients!$F$5:$F$64,MATCH(A9,Ingrédients!$A$5:$A$64,0)),""))</f>
        <v/>
      </c>
      <c r="E9" s="12" t="str">
        <f aca="false">IF(OR(B9="",D9=""),"",B9*D9)</f>
        <v/>
      </c>
      <c r="F9" s="24" t="str">
        <f aca="false">IF(OR(E9="",$E$27=0),"",E9/$E$27)</f>
        <v/>
      </c>
      <c r="G9" s="8"/>
    </row>
    <row r="10" customFormat="false" ht="15.75" hidden="false" customHeight="true" outlineLevel="0" collapsed="false">
      <c r="A10" s="15"/>
      <c r="B10" s="16"/>
      <c r="C10" s="26" t="str">
        <f aca="false">IF(A10="","",IFERROR(IF(INDEX(Ingrédients!$B$5:$B$64,MATCH(A10,Ingrédients!$A$5:$A$64,0))="pièce","pièce",IF(INDEX(Ingrédients!$B$5:$B$64,MATCH(A10,Ingrédients!$A$5:$A$64,0))="L","mL","g")),""))</f>
        <v/>
      </c>
      <c r="D10" s="20" t="str">
        <f aca="false">IF(A10="","",IFERROR(INDEX(Ingrédients!$F$5:$F$64,MATCH(A10,Ingrédients!$A$5:$A$64,0)),""))</f>
        <v/>
      </c>
      <c r="E10" s="19" t="str">
        <f aca="false">IF(OR(B10="",D10=""),"",B10*D10)</f>
        <v/>
      </c>
      <c r="F10" s="27" t="str">
        <f aca="false">IF(OR(E10="",$E$27=0),"",E10/$E$27)</f>
        <v/>
      </c>
      <c r="G10" s="15"/>
    </row>
    <row r="11" customFormat="false" ht="15.75" hidden="false" customHeight="true" outlineLevel="0" collapsed="false">
      <c r="A11" s="8"/>
      <c r="B11" s="9"/>
      <c r="C11" s="23" t="str">
        <f aca="false">IF(A11="","",IFERROR(IF(INDEX(Ingrédients!$B$5:$B$64,MATCH(A11,Ingrédients!$A$5:$A$64,0))="pièce","pièce",IF(INDEX(Ingrédients!$B$5:$B$64,MATCH(A11,Ingrédients!$A$5:$A$64,0))="L","mL","g")),""))</f>
        <v/>
      </c>
      <c r="D11" s="13" t="str">
        <f aca="false">IF(A11="","",IFERROR(INDEX(Ingrédients!$F$5:$F$64,MATCH(A11,Ingrédients!$A$5:$A$64,0)),""))</f>
        <v/>
      </c>
      <c r="E11" s="12" t="str">
        <f aca="false">IF(OR(B11="",D11=""),"",B11*D11)</f>
        <v/>
      </c>
      <c r="F11" s="24" t="str">
        <f aca="false">IF(OR(E11="",$E$27=0),"",E11/$E$27)</f>
        <v/>
      </c>
      <c r="G11" s="8"/>
    </row>
    <row r="12" customFormat="false" ht="15.75" hidden="false" customHeight="true" outlineLevel="0" collapsed="false">
      <c r="A12" s="15"/>
      <c r="B12" s="16"/>
      <c r="C12" s="26" t="str">
        <f aca="false">IF(A12="","",IFERROR(IF(INDEX(Ingrédients!$B$5:$B$64,MATCH(A12,Ingrédients!$A$5:$A$64,0))="pièce","pièce",IF(INDEX(Ingrédients!$B$5:$B$64,MATCH(A12,Ingrédients!$A$5:$A$64,0))="L","mL","g")),""))</f>
        <v/>
      </c>
      <c r="D12" s="20" t="str">
        <f aca="false">IF(A12="","",IFERROR(INDEX(Ingrédients!$F$5:$F$64,MATCH(A12,Ingrédients!$A$5:$A$64,0)),""))</f>
        <v/>
      </c>
      <c r="E12" s="19" t="str">
        <f aca="false">IF(OR(B12="",D12=""),"",B12*D12)</f>
        <v/>
      </c>
      <c r="F12" s="27" t="str">
        <f aca="false">IF(OR(E12="",$E$27=0),"",E12/$E$27)</f>
        <v/>
      </c>
      <c r="G12" s="15"/>
    </row>
    <row r="13" customFormat="false" ht="15.75" hidden="false" customHeight="true" outlineLevel="0" collapsed="false">
      <c r="A13" s="8"/>
      <c r="B13" s="9"/>
      <c r="C13" s="23" t="str">
        <f aca="false">IF(A13="","",IFERROR(IF(INDEX(Ingrédients!$B$5:$B$64,MATCH(A13,Ingrédients!$A$5:$A$64,0))="pièce","pièce",IF(INDEX(Ingrédients!$B$5:$B$64,MATCH(A13,Ingrédients!$A$5:$A$64,0))="L","mL","g")),""))</f>
        <v/>
      </c>
      <c r="D13" s="13" t="str">
        <f aca="false">IF(A13="","",IFERROR(INDEX(Ingrédients!$F$5:$F$64,MATCH(A13,Ingrédients!$A$5:$A$64,0)),""))</f>
        <v/>
      </c>
      <c r="E13" s="12" t="str">
        <f aca="false">IF(OR(B13="",D13=""),"",B13*D13)</f>
        <v/>
      </c>
      <c r="F13" s="24" t="str">
        <f aca="false">IF(OR(E13="",$E$27=0),"",E13/$E$27)</f>
        <v/>
      </c>
      <c r="G13" s="8"/>
    </row>
    <row r="14" customFormat="false" ht="15.75" hidden="false" customHeight="true" outlineLevel="0" collapsed="false">
      <c r="A14" s="15"/>
      <c r="B14" s="16"/>
      <c r="C14" s="26" t="str">
        <f aca="false">IF(A14="","",IFERROR(IF(INDEX(Ingrédients!$B$5:$B$64,MATCH(A14,Ingrédients!$A$5:$A$64,0))="pièce","pièce",IF(INDEX(Ingrédients!$B$5:$B$64,MATCH(A14,Ingrédients!$A$5:$A$64,0))="L","mL","g")),""))</f>
        <v/>
      </c>
      <c r="D14" s="20" t="str">
        <f aca="false">IF(A14="","",IFERROR(INDEX(Ingrédients!$F$5:$F$64,MATCH(A14,Ingrédients!$A$5:$A$64,0)),""))</f>
        <v/>
      </c>
      <c r="E14" s="19" t="str">
        <f aca="false">IF(OR(B14="",D14=""),"",B14*D14)</f>
        <v/>
      </c>
      <c r="F14" s="27" t="str">
        <f aca="false">IF(OR(E14="",$E$27=0),"",E14/$E$27)</f>
        <v/>
      </c>
      <c r="G14" s="15"/>
    </row>
    <row r="15" customFormat="false" ht="15.75" hidden="false" customHeight="true" outlineLevel="0" collapsed="false">
      <c r="A15" s="8"/>
      <c r="B15" s="9"/>
      <c r="C15" s="23" t="str">
        <f aca="false">IF(A15="","",IFERROR(IF(INDEX(Ingrédients!$B$5:$B$64,MATCH(A15,Ingrédients!$A$5:$A$64,0))="pièce","pièce",IF(INDEX(Ingrédients!$B$5:$B$64,MATCH(A15,Ingrédients!$A$5:$A$64,0))="L","mL","g")),""))</f>
        <v/>
      </c>
      <c r="D15" s="13" t="str">
        <f aca="false">IF(A15="","",IFERROR(INDEX(Ingrédients!$F$5:$F$64,MATCH(A15,Ingrédients!$A$5:$A$64,0)),""))</f>
        <v/>
      </c>
      <c r="E15" s="12" t="str">
        <f aca="false">IF(OR(B15="",D15=""),"",B15*D15)</f>
        <v/>
      </c>
      <c r="F15" s="24" t="str">
        <f aca="false">IF(OR(E15="",$E$27=0),"",E15/$E$27)</f>
        <v/>
      </c>
      <c r="G15" s="8"/>
    </row>
    <row r="16" customFormat="false" ht="15.75" hidden="false" customHeight="true" outlineLevel="0" collapsed="false">
      <c r="A16" s="15"/>
      <c r="B16" s="16"/>
      <c r="C16" s="26" t="str">
        <f aca="false">IF(A16="","",IFERROR(IF(INDEX(Ingrédients!$B$5:$B$64,MATCH(A16,Ingrédients!$A$5:$A$64,0))="pièce","pièce",IF(INDEX(Ingrédients!$B$5:$B$64,MATCH(A16,Ingrédients!$A$5:$A$64,0))="L","mL","g")),""))</f>
        <v/>
      </c>
      <c r="D16" s="20" t="str">
        <f aca="false">IF(A16="","",IFERROR(INDEX(Ingrédients!$F$5:$F$64,MATCH(A16,Ingrédients!$A$5:$A$64,0)),""))</f>
        <v/>
      </c>
      <c r="E16" s="19" t="str">
        <f aca="false">IF(OR(B16="",D16=""),"",B16*D16)</f>
        <v/>
      </c>
      <c r="F16" s="27" t="str">
        <f aca="false">IF(OR(E16="",$E$27=0),"",E16/$E$27)</f>
        <v/>
      </c>
      <c r="G16" s="15"/>
    </row>
    <row r="17" customFormat="false" ht="15.75" hidden="false" customHeight="true" outlineLevel="0" collapsed="false">
      <c r="A17" s="8"/>
      <c r="B17" s="9"/>
      <c r="C17" s="23" t="str">
        <f aca="false">IF(A17="","",IFERROR(IF(INDEX(Ingrédients!$B$5:$B$64,MATCH(A17,Ingrédients!$A$5:$A$64,0))="pièce","pièce",IF(INDEX(Ingrédients!$B$5:$B$64,MATCH(A17,Ingrédients!$A$5:$A$64,0))="L","mL","g")),""))</f>
        <v/>
      </c>
      <c r="D17" s="13" t="str">
        <f aca="false">IF(A17="","",IFERROR(INDEX(Ingrédients!$F$5:$F$64,MATCH(A17,Ingrédients!$A$5:$A$64,0)),""))</f>
        <v/>
      </c>
      <c r="E17" s="12" t="str">
        <f aca="false">IF(OR(B17="",D17=""),"",B17*D17)</f>
        <v/>
      </c>
      <c r="F17" s="24" t="str">
        <f aca="false">IF(OR(E17="",$E$27=0),"",E17/$E$27)</f>
        <v/>
      </c>
      <c r="G17" s="8"/>
    </row>
    <row r="18" customFormat="false" ht="15.75" hidden="false" customHeight="true" outlineLevel="0" collapsed="false">
      <c r="A18" s="15"/>
      <c r="B18" s="16"/>
      <c r="C18" s="26" t="str">
        <f aca="false">IF(A18="","",IFERROR(IF(INDEX(Ingrédients!$B$5:$B$64,MATCH(A18,Ingrédients!$A$5:$A$64,0))="pièce","pièce",IF(INDEX(Ingrédients!$B$5:$B$64,MATCH(A18,Ingrédients!$A$5:$A$64,0))="L","mL","g")),""))</f>
        <v/>
      </c>
      <c r="D18" s="20" t="str">
        <f aca="false">IF(A18="","",IFERROR(INDEX(Ingrédients!$F$5:$F$64,MATCH(A18,Ingrédients!$A$5:$A$64,0)),""))</f>
        <v/>
      </c>
      <c r="E18" s="19" t="str">
        <f aca="false">IF(OR(B18="",D18=""),"",B18*D18)</f>
        <v/>
      </c>
      <c r="F18" s="27" t="str">
        <f aca="false">IF(OR(E18="",$E$27=0),"",E18/$E$27)</f>
        <v/>
      </c>
      <c r="G18" s="15"/>
    </row>
    <row r="19" customFormat="false" ht="15.75" hidden="false" customHeight="true" outlineLevel="0" collapsed="false">
      <c r="A19" s="8"/>
      <c r="B19" s="9"/>
      <c r="C19" s="23" t="str">
        <f aca="false">IF(A19="","",IFERROR(IF(INDEX(Ingrédients!$B$5:$B$64,MATCH(A19,Ingrédients!$A$5:$A$64,0))="pièce","pièce",IF(INDEX(Ingrédients!$B$5:$B$64,MATCH(A19,Ingrédients!$A$5:$A$64,0))="L","mL","g")),""))</f>
        <v/>
      </c>
      <c r="D19" s="13" t="str">
        <f aca="false">IF(A19="","",IFERROR(INDEX(Ingrédients!$F$5:$F$64,MATCH(A19,Ingrédients!$A$5:$A$64,0)),""))</f>
        <v/>
      </c>
      <c r="E19" s="12" t="str">
        <f aca="false">IF(OR(B19="",D19=""),"",B19*D19)</f>
        <v/>
      </c>
      <c r="F19" s="24" t="str">
        <f aca="false">IF(OR(E19="",$E$27=0),"",E19/$E$27)</f>
        <v/>
      </c>
      <c r="G19" s="8"/>
    </row>
    <row r="20" customFormat="false" ht="15.75" hidden="false" customHeight="true" outlineLevel="0" collapsed="false">
      <c r="A20" s="15"/>
      <c r="B20" s="16"/>
      <c r="C20" s="26" t="str">
        <f aca="false">IF(A20="","",IFERROR(IF(INDEX(Ingrédients!$B$5:$B$64,MATCH(A20,Ingrédients!$A$5:$A$64,0))="pièce","pièce",IF(INDEX(Ingrédients!$B$5:$B$64,MATCH(A20,Ingrédients!$A$5:$A$64,0))="L","mL","g")),""))</f>
        <v/>
      </c>
      <c r="D20" s="20" t="str">
        <f aca="false">IF(A20="","",IFERROR(INDEX(Ingrédients!$F$5:$F$64,MATCH(A20,Ingrédients!$A$5:$A$64,0)),""))</f>
        <v/>
      </c>
      <c r="E20" s="19" t="str">
        <f aca="false">IF(OR(B20="",D20=""),"",B20*D20)</f>
        <v/>
      </c>
      <c r="F20" s="27" t="str">
        <f aca="false">IF(OR(E20="",$E$27=0),"",E20/$E$27)</f>
        <v/>
      </c>
      <c r="G20" s="15"/>
    </row>
    <row r="21" customFormat="false" ht="15.75" hidden="false" customHeight="true" outlineLevel="0" collapsed="false">
      <c r="A21" s="8"/>
      <c r="B21" s="9"/>
      <c r="C21" s="23" t="str">
        <f aca="false">IF(A21="","",IFERROR(IF(INDEX(Ingrédients!$B$5:$B$64,MATCH(A21,Ingrédients!$A$5:$A$64,0))="pièce","pièce",IF(INDEX(Ingrédients!$B$5:$B$64,MATCH(A21,Ingrédients!$A$5:$A$64,0))="L","mL","g")),""))</f>
        <v/>
      </c>
      <c r="D21" s="13" t="str">
        <f aca="false">IF(A21="","",IFERROR(INDEX(Ingrédients!$F$5:$F$64,MATCH(A21,Ingrédients!$A$5:$A$64,0)),""))</f>
        <v/>
      </c>
      <c r="E21" s="12" t="str">
        <f aca="false">IF(OR(B21="",D21=""),"",B21*D21)</f>
        <v/>
      </c>
      <c r="F21" s="24" t="str">
        <f aca="false">IF(OR(E21="",$E$27=0),"",E21/$E$27)</f>
        <v/>
      </c>
      <c r="G21" s="8"/>
    </row>
    <row r="22" customFormat="false" ht="15.75" hidden="false" customHeight="true" outlineLevel="0" collapsed="false">
      <c r="A22" s="15"/>
      <c r="B22" s="16"/>
      <c r="C22" s="26" t="str">
        <f aca="false">IF(A22="","",IFERROR(IF(INDEX(Ingrédients!$B$5:$B$64,MATCH(A22,Ingrédients!$A$5:$A$64,0))="pièce","pièce",IF(INDEX(Ingrédients!$B$5:$B$64,MATCH(A22,Ingrédients!$A$5:$A$64,0))="L","mL","g")),""))</f>
        <v/>
      </c>
      <c r="D22" s="20" t="str">
        <f aca="false">IF(A22="","",IFERROR(INDEX(Ingrédients!$F$5:$F$64,MATCH(A22,Ingrédients!$A$5:$A$64,0)),""))</f>
        <v/>
      </c>
      <c r="E22" s="19" t="str">
        <f aca="false">IF(OR(B22="",D22=""),"",B22*D22)</f>
        <v/>
      </c>
      <c r="F22" s="27" t="str">
        <f aca="false">IF(OR(E22="",$E$27=0),"",E22/$E$27)</f>
        <v/>
      </c>
      <c r="G22" s="15"/>
    </row>
    <row r="23" customFormat="false" ht="15.75" hidden="false" customHeight="true" outlineLevel="0" collapsed="false">
      <c r="A23" s="8"/>
      <c r="B23" s="9"/>
      <c r="C23" s="23" t="str">
        <f aca="false">IF(A23="","",IFERROR(IF(INDEX(Ingrédients!$B$5:$B$64,MATCH(A23,Ingrédients!$A$5:$A$64,0))="pièce","pièce",IF(INDEX(Ingrédients!$B$5:$B$64,MATCH(A23,Ingrédients!$A$5:$A$64,0))="L","mL","g")),""))</f>
        <v/>
      </c>
      <c r="D23" s="13" t="str">
        <f aca="false">IF(A23="","",IFERROR(INDEX(Ingrédients!$F$5:$F$64,MATCH(A23,Ingrédients!$A$5:$A$64,0)),""))</f>
        <v/>
      </c>
      <c r="E23" s="12" t="str">
        <f aca="false">IF(OR(B23="",D23=""),"",B23*D23)</f>
        <v/>
      </c>
      <c r="F23" s="24" t="str">
        <f aca="false">IF(OR(E23="",$E$27=0),"",E23/$E$27)</f>
        <v/>
      </c>
      <c r="G23" s="8"/>
    </row>
    <row r="24" customFormat="false" ht="15.75" hidden="false" customHeight="true" outlineLevel="0" collapsed="false">
      <c r="A24" s="15"/>
      <c r="B24" s="16"/>
      <c r="C24" s="26" t="str">
        <f aca="false">IF(A24="","",IFERROR(IF(INDEX(Ingrédients!$B$5:$B$64,MATCH(A24,Ingrédients!$A$5:$A$64,0))="pièce","pièce",IF(INDEX(Ingrédients!$B$5:$B$64,MATCH(A24,Ingrédients!$A$5:$A$64,0))="L","mL","g")),""))</f>
        <v/>
      </c>
      <c r="D24" s="20" t="str">
        <f aca="false">IF(A24="","",IFERROR(INDEX(Ingrédients!$F$5:$F$64,MATCH(A24,Ingrédients!$A$5:$A$64,0)),""))</f>
        <v/>
      </c>
      <c r="E24" s="19" t="str">
        <f aca="false">IF(OR(B24="",D24=""),"",B24*D24)</f>
        <v/>
      </c>
      <c r="F24" s="27" t="str">
        <f aca="false">IF(OR(E24="",$E$27=0),"",E24/$E$27)</f>
        <v/>
      </c>
      <c r="G24" s="15"/>
    </row>
    <row r="25" customFormat="false" ht="15.75" hidden="false" customHeight="true" outlineLevel="0" collapsed="false">
      <c r="A25" s="8"/>
      <c r="B25" s="9"/>
      <c r="C25" s="23" t="str">
        <f aca="false">IF(A25="","",IFERROR(IF(INDEX(Ingrédients!$B$5:$B$64,MATCH(A25,Ingrédients!$A$5:$A$64,0))="pièce","pièce",IF(INDEX(Ingrédients!$B$5:$B$64,MATCH(A25,Ingrédients!$A$5:$A$64,0))="L","mL","g")),""))</f>
        <v/>
      </c>
      <c r="D25" s="13" t="str">
        <f aca="false">IF(A25="","",IFERROR(INDEX(Ingrédients!$F$5:$F$64,MATCH(A25,Ingrédients!$A$5:$A$64,0)),""))</f>
        <v/>
      </c>
      <c r="E25" s="12" t="str">
        <f aca="false">IF(OR(B25="",D25=""),"",B25*D25)</f>
        <v/>
      </c>
      <c r="F25" s="24" t="str">
        <f aca="false">IF(OR(E25="",$E$27=0),"",E25/$E$27)</f>
        <v/>
      </c>
      <c r="G25" s="8"/>
    </row>
    <row r="27" customFormat="false" ht="15" hidden="false" customHeight="false" outlineLevel="0" collapsed="false">
      <c r="D27" s="28" t="s">
        <v>54</v>
      </c>
      <c r="E27" s="31" t="n">
        <f aca="false">SUM(E6:E25)</f>
        <v>0</v>
      </c>
    </row>
    <row r="28" customFormat="false" ht="15" hidden="false" customHeight="false" outlineLevel="0" collapsed="false">
      <c r="D28" s="28" t="s">
        <v>55</v>
      </c>
      <c r="E28" s="31" t="n">
        <f aca="false">IF(F3=0,"",E27/F3)</f>
        <v>0</v>
      </c>
    </row>
  </sheetData>
  <mergeCells count="3">
    <mergeCell ref="A1:G1"/>
    <mergeCell ref="A2:G2"/>
    <mergeCell ref="B3:D3"/>
  </mergeCells>
  <dataValidations count="1">
    <dataValidation allowBlank="true" errorStyle="stop" operator="between" showDropDown="false" showErrorMessage="false" showInputMessage="false" sqref="A6:A25" type="list">
      <formula1>Ingrédients!$A$5:$A$64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26"/>
  </cols>
  <sheetData>
    <row r="1" customFormat="false" ht="24" hidden="false" customHeight="true" outlineLevel="0" collapsed="false">
      <c r="A1" s="5" t="s">
        <v>65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43</v>
      </c>
      <c r="B2" s="6"/>
      <c r="C2" s="6"/>
      <c r="D2" s="6"/>
      <c r="E2" s="6"/>
      <c r="F2" s="6"/>
      <c r="G2" s="6"/>
    </row>
    <row r="3" customFormat="false" ht="15" hidden="false" customHeight="false" outlineLevel="0" collapsed="false">
      <c r="A3" s="28" t="s">
        <v>44</v>
      </c>
      <c r="B3" s="29"/>
      <c r="C3" s="29"/>
      <c r="D3" s="29"/>
      <c r="E3" s="28" t="s">
        <v>46</v>
      </c>
      <c r="F3" s="30" t="n">
        <v>1</v>
      </c>
    </row>
    <row r="5" customFormat="false" ht="27.75" hidden="false" customHeight="true" outlineLevel="0" collapsed="false">
      <c r="A5" s="7" t="s">
        <v>47</v>
      </c>
      <c r="B5" s="7" t="s">
        <v>48</v>
      </c>
      <c r="C5" s="7" t="s">
        <v>49</v>
      </c>
      <c r="D5" s="7" t="s">
        <v>50</v>
      </c>
      <c r="E5" s="7" t="s">
        <v>51</v>
      </c>
      <c r="F5" s="7" t="s">
        <v>52</v>
      </c>
      <c r="G5" s="7" t="s">
        <v>53</v>
      </c>
    </row>
    <row r="6" customFormat="false" ht="15.75" hidden="false" customHeight="true" outlineLevel="0" collapsed="false">
      <c r="A6" s="15"/>
      <c r="B6" s="16"/>
      <c r="C6" s="26" t="str">
        <f aca="false">IF(A6="","",IFERROR(IF(INDEX(Ingrédients!$B$5:$B$64,MATCH(A6,Ingrédients!$A$5:$A$64,0))="pièce","pièce",IF(INDEX(Ingrédients!$B$5:$B$64,MATCH(A6,Ingrédients!$A$5:$A$64,0))="L","mL","g")),""))</f>
        <v/>
      </c>
      <c r="D6" s="20" t="str">
        <f aca="false">IF(A6="","",IFERROR(INDEX(Ingrédients!$F$5:$F$64,MATCH(A6,Ingrédients!$A$5:$A$64,0)),""))</f>
        <v/>
      </c>
      <c r="E6" s="19" t="str">
        <f aca="false">IF(OR(B6="",D6=""),"",B6*D6)</f>
        <v/>
      </c>
      <c r="F6" s="27" t="str">
        <f aca="false">IF(OR(E6="",$E$27=0),"",E6/$E$27)</f>
        <v/>
      </c>
      <c r="G6" s="15"/>
    </row>
    <row r="7" customFormat="false" ht="15.75" hidden="false" customHeight="true" outlineLevel="0" collapsed="false">
      <c r="A7" s="8"/>
      <c r="B7" s="9"/>
      <c r="C7" s="23" t="str">
        <f aca="false">IF(A7="","",IFERROR(IF(INDEX(Ingrédients!$B$5:$B$64,MATCH(A7,Ingrédients!$A$5:$A$64,0))="pièce","pièce",IF(INDEX(Ingrédients!$B$5:$B$64,MATCH(A7,Ingrédients!$A$5:$A$64,0))="L","mL","g")),""))</f>
        <v/>
      </c>
      <c r="D7" s="13" t="str">
        <f aca="false">IF(A7="","",IFERROR(INDEX(Ingrédients!$F$5:$F$64,MATCH(A7,Ingrédients!$A$5:$A$64,0)),""))</f>
        <v/>
      </c>
      <c r="E7" s="12" t="str">
        <f aca="false">IF(OR(B7="",D7=""),"",B7*D7)</f>
        <v/>
      </c>
      <c r="F7" s="24" t="str">
        <f aca="false">IF(OR(E7="",$E$27=0),"",E7/$E$27)</f>
        <v/>
      </c>
      <c r="G7" s="8"/>
    </row>
    <row r="8" customFormat="false" ht="15.75" hidden="false" customHeight="true" outlineLevel="0" collapsed="false">
      <c r="A8" s="15"/>
      <c r="B8" s="16"/>
      <c r="C8" s="26" t="str">
        <f aca="false">IF(A8="","",IFERROR(IF(INDEX(Ingrédients!$B$5:$B$64,MATCH(A8,Ingrédients!$A$5:$A$64,0))="pièce","pièce",IF(INDEX(Ingrédients!$B$5:$B$64,MATCH(A8,Ingrédients!$A$5:$A$64,0))="L","mL","g")),""))</f>
        <v/>
      </c>
      <c r="D8" s="20" t="str">
        <f aca="false">IF(A8="","",IFERROR(INDEX(Ingrédients!$F$5:$F$64,MATCH(A8,Ingrédients!$A$5:$A$64,0)),""))</f>
        <v/>
      </c>
      <c r="E8" s="19" t="str">
        <f aca="false">IF(OR(B8="",D8=""),"",B8*D8)</f>
        <v/>
      </c>
      <c r="F8" s="27" t="str">
        <f aca="false">IF(OR(E8="",$E$27=0),"",E8/$E$27)</f>
        <v/>
      </c>
      <c r="G8" s="15"/>
    </row>
    <row r="9" customFormat="false" ht="15.75" hidden="false" customHeight="true" outlineLevel="0" collapsed="false">
      <c r="A9" s="8"/>
      <c r="B9" s="9"/>
      <c r="C9" s="23" t="str">
        <f aca="false">IF(A9="","",IFERROR(IF(INDEX(Ingrédients!$B$5:$B$64,MATCH(A9,Ingrédients!$A$5:$A$64,0))="pièce","pièce",IF(INDEX(Ingrédients!$B$5:$B$64,MATCH(A9,Ingrédients!$A$5:$A$64,0))="L","mL","g")),""))</f>
        <v/>
      </c>
      <c r="D9" s="13" t="str">
        <f aca="false">IF(A9="","",IFERROR(INDEX(Ingrédients!$F$5:$F$64,MATCH(A9,Ingrédients!$A$5:$A$64,0)),""))</f>
        <v/>
      </c>
      <c r="E9" s="12" t="str">
        <f aca="false">IF(OR(B9="",D9=""),"",B9*D9)</f>
        <v/>
      </c>
      <c r="F9" s="24" t="str">
        <f aca="false">IF(OR(E9="",$E$27=0),"",E9/$E$27)</f>
        <v/>
      </c>
      <c r="G9" s="8"/>
    </row>
    <row r="10" customFormat="false" ht="15.75" hidden="false" customHeight="true" outlineLevel="0" collapsed="false">
      <c r="A10" s="15"/>
      <c r="B10" s="16"/>
      <c r="C10" s="26" t="str">
        <f aca="false">IF(A10="","",IFERROR(IF(INDEX(Ingrédients!$B$5:$B$64,MATCH(A10,Ingrédients!$A$5:$A$64,0))="pièce","pièce",IF(INDEX(Ingrédients!$B$5:$B$64,MATCH(A10,Ingrédients!$A$5:$A$64,0))="L","mL","g")),""))</f>
        <v/>
      </c>
      <c r="D10" s="20" t="str">
        <f aca="false">IF(A10="","",IFERROR(INDEX(Ingrédients!$F$5:$F$64,MATCH(A10,Ingrédients!$A$5:$A$64,0)),""))</f>
        <v/>
      </c>
      <c r="E10" s="19" t="str">
        <f aca="false">IF(OR(B10="",D10=""),"",B10*D10)</f>
        <v/>
      </c>
      <c r="F10" s="27" t="str">
        <f aca="false">IF(OR(E10="",$E$27=0),"",E10/$E$27)</f>
        <v/>
      </c>
      <c r="G10" s="15"/>
    </row>
    <row r="11" customFormat="false" ht="15.75" hidden="false" customHeight="true" outlineLevel="0" collapsed="false">
      <c r="A11" s="8"/>
      <c r="B11" s="9"/>
      <c r="C11" s="23" t="str">
        <f aca="false">IF(A11="","",IFERROR(IF(INDEX(Ingrédients!$B$5:$B$64,MATCH(A11,Ingrédients!$A$5:$A$64,0))="pièce","pièce",IF(INDEX(Ingrédients!$B$5:$B$64,MATCH(A11,Ingrédients!$A$5:$A$64,0))="L","mL","g")),""))</f>
        <v/>
      </c>
      <c r="D11" s="13" t="str">
        <f aca="false">IF(A11="","",IFERROR(INDEX(Ingrédients!$F$5:$F$64,MATCH(A11,Ingrédients!$A$5:$A$64,0)),""))</f>
        <v/>
      </c>
      <c r="E11" s="12" t="str">
        <f aca="false">IF(OR(B11="",D11=""),"",B11*D11)</f>
        <v/>
      </c>
      <c r="F11" s="24" t="str">
        <f aca="false">IF(OR(E11="",$E$27=0),"",E11/$E$27)</f>
        <v/>
      </c>
      <c r="G11" s="8"/>
    </row>
    <row r="12" customFormat="false" ht="15.75" hidden="false" customHeight="true" outlineLevel="0" collapsed="false">
      <c r="A12" s="15"/>
      <c r="B12" s="16"/>
      <c r="C12" s="26" t="str">
        <f aca="false">IF(A12="","",IFERROR(IF(INDEX(Ingrédients!$B$5:$B$64,MATCH(A12,Ingrédients!$A$5:$A$64,0))="pièce","pièce",IF(INDEX(Ingrédients!$B$5:$B$64,MATCH(A12,Ingrédients!$A$5:$A$64,0))="L","mL","g")),""))</f>
        <v/>
      </c>
      <c r="D12" s="20" t="str">
        <f aca="false">IF(A12="","",IFERROR(INDEX(Ingrédients!$F$5:$F$64,MATCH(A12,Ingrédients!$A$5:$A$64,0)),""))</f>
        <v/>
      </c>
      <c r="E12" s="19" t="str">
        <f aca="false">IF(OR(B12="",D12=""),"",B12*D12)</f>
        <v/>
      </c>
      <c r="F12" s="27" t="str">
        <f aca="false">IF(OR(E12="",$E$27=0),"",E12/$E$27)</f>
        <v/>
      </c>
      <c r="G12" s="15"/>
    </row>
    <row r="13" customFormat="false" ht="15.75" hidden="false" customHeight="true" outlineLevel="0" collapsed="false">
      <c r="A13" s="8"/>
      <c r="B13" s="9"/>
      <c r="C13" s="23" t="str">
        <f aca="false">IF(A13="","",IFERROR(IF(INDEX(Ingrédients!$B$5:$B$64,MATCH(A13,Ingrédients!$A$5:$A$64,0))="pièce","pièce",IF(INDEX(Ingrédients!$B$5:$B$64,MATCH(A13,Ingrédients!$A$5:$A$64,0))="L","mL","g")),""))</f>
        <v/>
      </c>
      <c r="D13" s="13" t="str">
        <f aca="false">IF(A13="","",IFERROR(INDEX(Ingrédients!$F$5:$F$64,MATCH(A13,Ingrédients!$A$5:$A$64,0)),""))</f>
        <v/>
      </c>
      <c r="E13" s="12" t="str">
        <f aca="false">IF(OR(B13="",D13=""),"",B13*D13)</f>
        <v/>
      </c>
      <c r="F13" s="24" t="str">
        <f aca="false">IF(OR(E13="",$E$27=0),"",E13/$E$27)</f>
        <v/>
      </c>
      <c r="G13" s="8"/>
    </row>
    <row r="14" customFormat="false" ht="15.75" hidden="false" customHeight="true" outlineLevel="0" collapsed="false">
      <c r="A14" s="15"/>
      <c r="B14" s="16"/>
      <c r="C14" s="26" t="str">
        <f aca="false">IF(A14="","",IFERROR(IF(INDEX(Ingrédients!$B$5:$B$64,MATCH(A14,Ingrédients!$A$5:$A$64,0))="pièce","pièce",IF(INDEX(Ingrédients!$B$5:$B$64,MATCH(A14,Ingrédients!$A$5:$A$64,0))="L","mL","g")),""))</f>
        <v/>
      </c>
      <c r="D14" s="20" t="str">
        <f aca="false">IF(A14="","",IFERROR(INDEX(Ingrédients!$F$5:$F$64,MATCH(A14,Ingrédients!$A$5:$A$64,0)),""))</f>
        <v/>
      </c>
      <c r="E14" s="19" t="str">
        <f aca="false">IF(OR(B14="",D14=""),"",B14*D14)</f>
        <v/>
      </c>
      <c r="F14" s="27" t="str">
        <f aca="false">IF(OR(E14="",$E$27=0),"",E14/$E$27)</f>
        <v/>
      </c>
      <c r="G14" s="15"/>
    </row>
    <row r="15" customFormat="false" ht="15.75" hidden="false" customHeight="true" outlineLevel="0" collapsed="false">
      <c r="A15" s="8"/>
      <c r="B15" s="9"/>
      <c r="C15" s="23" t="str">
        <f aca="false">IF(A15="","",IFERROR(IF(INDEX(Ingrédients!$B$5:$B$64,MATCH(A15,Ingrédients!$A$5:$A$64,0))="pièce","pièce",IF(INDEX(Ingrédients!$B$5:$B$64,MATCH(A15,Ingrédients!$A$5:$A$64,0))="L","mL","g")),""))</f>
        <v/>
      </c>
      <c r="D15" s="13" t="str">
        <f aca="false">IF(A15="","",IFERROR(INDEX(Ingrédients!$F$5:$F$64,MATCH(A15,Ingrédients!$A$5:$A$64,0)),""))</f>
        <v/>
      </c>
      <c r="E15" s="12" t="str">
        <f aca="false">IF(OR(B15="",D15=""),"",B15*D15)</f>
        <v/>
      </c>
      <c r="F15" s="24" t="str">
        <f aca="false">IF(OR(E15="",$E$27=0),"",E15/$E$27)</f>
        <v/>
      </c>
      <c r="G15" s="8"/>
    </row>
    <row r="16" customFormat="false" ht="15.75" hidden="false" customHeight="true" outlineLevel="0" collapsed="false">
      <c r="A16" s="15"/>
      <c r="B16" s="16"/>
      <c r="C16" s="26" t="str">
        <f aca="false">IF(A16="","",IFERROR(IF(INDEX(Ingrédients!$B$5:$B$64,MATCH(A16,Ingrédients!$A$5:$A$64,0))="pièce","pièce",IF(INDEX(Ingrédients!$B$5:$B$64,MATCH(A16,Ingrédients!$A$5:$A$64,0))="L","mL","g")),""))</f>
        <v/>
      </c>
      <c r="D16" s="20" t="str">
        <f aca="false">IF(A16="","",IFERROR(INDEX(Ingrédients!$F$5:$F$64,MATCH(A16,Ingrédients!$A$5:$A$64,0)),""))</f>
        <v/>
      </c>
      <c r="E16" s="19" t="str">
        <f aca="false">IF(OR(B16="",D16=""),"",B16*D16)</f>
        <v/>
      </c>
      <c r="F16" s="27" t="str">
        <f aca="false">IF(OR(E16="",$E$27=0),"",E16/$E$27)</f>
        <v/>
      </c>
      <c r="G16" s="15"/>
    </row>
    <row r="17" customFormat="false" ht="15.75" hidden="false" customHeight="true" outlineLevel="0" collapsed="false">
      <c r="A17" s="8"/>
      <c r="B17" s="9"/>
      <c r="C17" s="23" t="str">
        <f aca="false">IF(A17="","",IFERROR(IF(INDEX(Ingrédients!$B$5:$B$64,MATCH(A17,Ingrédients!$A$5:$A$64,0))="pièce","pièce",IF(INDEX(Ingrédients!$B$5:$B$64,MATCH(A17,Ingrédients!$A$5:$A$64,0))="L","mL","g")),""))</f>
        <v/>
      </c>
      <c r="D17" s="13" t="str">
        <f aca="false">IF(A17="","",IFERROR(INDEX(Ingrédients!$F$5:$F$64,MATCH(A17,Ingrédients!$A$5:$A$64,0)),""))</f>
        <v/>
      </c>
      <c r="E17" s="12" t="str">
        <f aca="false">IF(OR(B17="",D17=""),"",B17*D17)</f>
        <v/>
      </c>
      <c r="F17" s="24" t="str">
        <f aca="false">IF(OR(E17="",$E$27=0),"",E17/$E$27)</f>
        <v/>
      </c>
      <c r="G17" s="8"/>
    </row>
    <row r="18" customFormat="false" ht="15.75" hidden="false" customHeight="true" outlineLevel="0" collapsed="false">
      <c r="A18" s="15"/>
      <c r="B18" s="16"/>
      <c r="C18" s="26" t="str">
        <f aca="false">IF(A18="","",IFERROR(IF(INDEX(Ingrédients!$B$5:$B$64,MATCH(A18,Ingrédients!$A$5:$A$64,0))="pièce","pièce",IF(INDEX(Ingrédients!$B$5:$B$64,MATCH(A18,Ingrédients!$A$5:$A$64,0))="L","mL","g")),""))</f>
        <v/>
      </c>
      <c r="D18" s="20" t="str">
        <f aca="false">IF(A18="","",IFERROR(INDEX(Ingrédients!$F$5:$F$64,MATCH(A18,Ingrédients!$A$5:$A$64,0)),""))</f>
        <v/>
      </c>
      <c r="E18" s="19" t="str">
        <f aca="false">IF(OR(B18="",D18=""),"",B18*D18)</f>
        <v/>
      </c>
      <c r="F18" s="27" t="str">
        <f aca="false">IF(OR(E18="",$E$27=0),"",E18/$E$27)</f>
        <v/>
      </c>
      <c r="G18" s="15"/>
    </row>
    <row r="19" customFormat="false" ht="15.75" hidden="false" customHeight="true" outlineLevel="0" collapsed="false">
      <c r="A19" s="8"/>
      <c r="B19" s="9"/>
      <c r="C19" s="23" t="str">
        <f aca="false">IF(A19="","",IFERROR(IF(INDEX(Ingrédients!$B$5:$B$64,MATCH(A19,Ingrédients!$A$5:$A$64,0))="pièce","pièce",IF(INDEX(Ingrédients!$B$5:$B$64,MATCH(A19,Ingrédients!$A$5:$A$64,0))="L","mL","g")),""))</f>
        <v/>
      </c>
      <c r="D19" s="13" t="str">
        <f aca="false">IF(A19="","",IFERROR(INDEX(Ingrédients!$F$5:$F$64,MATCH(A19,Ingrédients!$A$5:$A$64,0)),""))</f>
        <v/>
      </c>
      <c r="E19" s="12" t="str">
        <f aca="false">IF(OR(B19="",D19=""),"",B19*D19)</f>
        <v/>
      </c>
      <c r="F19" s="24" t="str">
        <f aca="false">IF(OR(E19="",$E$27=0),"",E19/$E$27)</f>
        <v/>
      </c>
      <c r="G19" s="8"/>
    </row>
    <row r="20" customFormat="false" ht="15.75" hidden="false" customHeight="true" outlineLevel="0" collapsed="false">
      <c r="A20" s="15"/>
      <c r="B20" s="16"/>
      <c r="C20" s="26" t="str">
        <f aca="false">IF(A20="","",IFERROR(IF(INDEX(Ingrédients!$B$5:$B$64,MATCH(A20,Ingrédients!$A$5:$A$64,0))="pièce","pièce",IF(INDEX(Ingrédients!$B$5:$B$64,MATCH(A20,Ingrédients!$A$5:$A$64,0))="L","mL","g")),""))</f>
        <v/>
      </c>
      <c r="D20" s="20" t="str">
        <f aca="false">IF(A20="","",IFERROR(INDEX(Ingrédients!$F$5:$F$64,MATCH(A20,Ingrédients!$A$5:$A$64,0)),""))</f>
        <v/>
      </c>
      <c r="E20" s="19" t="str">
        <f aca="false">IF(OR(B20="",D20=""),"",B20*D20)</f>
        <v/>
      </c>
      <c r="F20" s="27" t="str">
        <f aca="false">IF(OR(E20="",$E$27=0),"",E20/$E$27)</f>
        <v/>
      </c>
      <c r="G20" s="15"/>
    </row>
    <row r="21" customFormat="false" ht="15.75" hidden="false" customHeight="true" outlineLevel="0" collapsed="false">
      <c r="A21" s="8"/>
      <c r="B21" s="9"/>
      <c r="C21" s="23" t="str">
        <f aca="false">IF(A21="","",IFERROR(IF(INDEX(Ingrédients!$B$5:$B$64,MATCH(A21,Ingrédients!$A$5:$A$64,0))="pièce","pièce",IF(INDEX(Ingrédients!$B$5:$B$64,MATCH(A21,Ingrédients!$A$5:$A$64,0))="L","mL","g")),""))</f>
        <v/>
      </c>
      <c r="D21" s="13" t="str">
        <f aca="false">IF(A21="","",IFERROR(INDEX(Ingrédients!$F$5:$F$64,MATCH(A21,Ingrédients!$A$5:$A$64,0)),""))</f>
        <v/>
      </c>
      <c r="E21" s="12" t="str">
        <f aca="false">IF(OR(B21="",D21=""),"",B21*D21)</f>
        <v/>
      </c>
      <c r="F21" s="24" t="str">
        <f aca="false">IF(OR(E21="",$E$27=0),"",E21/$E$27)</f>
        <v/>
      </c>
      <c r="G21" s="8"/>
    </row>
    <row r="22" customFormat="false" ht="15.75" hidden="false" customHeight="true" outlineLevel="0" collapsed="false">
      <c r="A22" s="15"/>
      <c r="B22" s="16"/>
      <c r="C22" s="26" t="str">
        <f aca="false">IF(A22="","",IFERROR(IF(INDEX(Ingrédients!$B$5:$B$64,MATCH(A22,Ingrédients!$A$5:$A$64,0))="pièce","pièce",IF(INDEX(Ingrédients!$B$5:$B$64,MATCH(A22,Ingrédients!$A$5:$A$64,0))="L","mL","g")),""))</f>
        <v/>
      </c>
      <c r="D22" s="20" t="str">
        <f aca="false">IF(A22="","",IFERROR(INDEX(Ingrédients!$F$5:$F$64,MATCH(A22,Ingrédients!$A$5:$A$64,0)),""))</f>
        <v/>
      </c>
      <c r="E22" s="19" t="str">
        <f aca="false">IF(OR(B22="",D22=""),"",B22*D22)</f>
        <v/>
      </c>
      <c r="F22" s="27" t="str">
        <f aca="false">IF(OR(E22="",$E$27=0),"",E22/$E$27)</f>
        <v/>
      </c>
      <c r="G22" s="15"/>
    </row>
    <row r="23" customFormat="false" ht="15.75" hidden="false" customHeight="true" outlineLevel="0" collapsed="false">
      <c r="A23" s="8"/>
      <c r="B23" s="9"/>
      <c r="C23" s="23" t="str">
        <f aca="false">IF(A23="","",IFERROR(IF(INDEX(Ingrédients!$B$5:$B$64,MATCH(A23,Ingrédients!$A$5:$A$64,0))="pièce","pièce",IF(INDEX(Ingrédients!$B$5:$B$64,MATCH(A23,Ingrédients!$A$5:$A$64,0))="L","mL","g")),""))</f>
        <v/>
      </c>
      <c r="D23" s="13" t="str">
        <f aca="false">IF(A23="","",IFERROR(INDEX(Ingrédients!$F$5:$F$64,MATCH(A23,Ingrédients!$A$5:$A$64,0)),""))</f>
        <v/>
      </c>
      <c r="E23" s="12" t="str">
        <f aca="false">IF(OR(B23="",D23=""),"",B23*D23)</f>
        <v/>
      </c>
      <c r="F23" s="24" t="str">
        <f aca="false">IF(OR(E23="",$E$27=0),"",E23/$E$27)</f>
        <v/>
      </c>
      <c r="G23" s="8"/>
    </row>
    <row r="24" customFormat="false" ht="15.75" hidden="false" customHeight="true" outlineLevel="0" collapsed="false">
      <c r="A24" s="15"/>
      <c r="B24" s="16"/>
      <c r="C24" s="26" t="str">
        <f aca="false">IF(A24="","",IFERROR(IF(INDEX(Ingrédients!$B$5:$B$64,MATCH(A24,Ingrédients!$A$5:$A$64,0))="pièce","pièce",IF(INDEX(Ingrédients!$B$5:$B$64,MATCH(A24,Ingrédients!$A$5:$A$64,0))="L","mL","g")),""))</f>
        <v/>
      </c>
      <c r="D24" s="20" t="str">
        <f aca="false">IF(A24="","",IFERROR(INDEX(Ingrédients!$F$5:$F$64,MATCH(A24,Ingrédients!$A$5:$A$64,0)),""))</f>
        <v/>
      </c>
      <c r="E24" s="19" t="str">
        <f aca="false">IF(OR(B24="",D24=""),"",B24*D24)</f>
        <v/>
      </c>
      <c r="F24" s="27" t="str">
        <f aca="false">IF(OR(E24="",$E$27=0),"",E24/$E$27)</f>
        <v/>
      </c>
      <c r="G24" s="15"/>
    </row>
    <row r="25" customFormat="false" ht="15.75" hidden="false" customHeight="true" outlineLevel="0" collapsed="false">
      <c r="A25" s="8"/>
      <c r="B25" s="9"/>
      <c r="C25" s="23" t="str">
        <f aca="false">IF(A25="","",IFERROR(IF(INDEX(Ingrédients!$B$5:$B$64,MATCH(A25,Ingrédients!$A$5:$A$64,0))="pièce","pièce",IF(INDEX(Ingrédients!$B$5:$B$64,MATCH(A25,Ingrédients!$A$5:$A$64,0))="L","mL","g")),""))</f>
        <v/>
      </c>
      <c r="D25" s="13" t="str">
        <f aca="false">IF(A25="","",IFERROR(INDEX(Ingrédients!$F$5:$F$64,MATCH(A25,Ingrédients!$A$5:$A$64,0)),""))</f>
        <v/>
      </c>
      <c r="E25" s="12" t="str">
        <f aca="false">IF(OR(B25="",D25=""),"",B25*D25)</f>
        <v/>
      </c>
      <c r="F25" s="24" t="str">
        <f aca="false">IF(OR(E25="",$E$27=0),"",E25/$E$27)</f>
        <v/>
      </c>
      <c r="G25" s="8"/>
    </row>
    <row r="27" customFormat="false" ht="15" hidden="false" customHeight="false" outlineLevel="0" collapsed="false">
      <c r="D27" s="28" t="s">
        <v>54</v>
      </c>
      <c r="E27" s="31" t="n">
        <f aca="false">SUM(E6:E25)</f>
        <v>0</v>
      </c>
    </row>
    <row r="28" customFormat="false" ht="15" hidden="false" customHeight="false" outlineLevel="0" collapsed="false">
      <c r="D28" s="28" t="s">
        <v>55</v>
      </c>
      <c r="E28" s="31" t="n">
        <f aca="false">IF(F3=0,"",E27/F3)</f>
        <v>0</v>
      </c>
    </row>
  </sheetData>
  <mergeCells count="3">
    <mergeCell ref="A1:G1"/>
    <mergeCell ref="A2:G2"/>
    <mergeCell ref="B3:D3"/>
  </mergeCells>
  <dataValidations count="1">
    <dataValidation allowBlank="true" errorStyle="stop" operator="between" showDropDown="false" showErrorMessage="false" showInputMessage="false" sqref="A6:A25" type="list">
      <formula1>Ingrédients!$A$5:$A$64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26"/>
  </cols>
  <sheetData>
    <row r="1" customFormat="false" ht="24" hidden="false" customHeight="true" outlineLevel="0" collapsed="false">
      <c r="A1" s="5" t="s">
        <v>66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43</v>
      </c>
      <c r="B2" s="6"/>
      <c r="C2" s="6"/>
      <c r="D2" s="6"/>
      <c r="E2" s="6"/>
      <c r="F2" s="6"/>
      <c r="G2" s="6"/>
    </row>
    <row r="3" customFormat="false" ht="15" hidden="false" customHeight="false" outlineLevel="0" collapsed="false">
      <c r="A3" s="28" t="s">
        <v>44</v>
      </c>
      <c r="B3" s="29"/>
      <c r="C3" s="29"/>
      <c r="D3" s="29"/>
      <c r="E3" s="28" t="s">
        <v>46</v>
      </c>
      <c r="F3" s="30" t="n">
        <v>1</v>
      </c>
    </row>
    <row r="5" customFormat="false" ht="27.75" hidden="false" customHeight="true" outlineLevel="0" collapsed="false">
      <c r="A5" s="7" t="s">
        <v>47</v>
      </c>
      <c r="B5" s="7" t="s">
        <v>48</v>
      </c>
      <c r="C5" s="7" t="s">
        <v>49</v>
      </c>
      <c r="D5" s="7" t="s">
        <v>50</v>
      </c>
      <c r="E5" s="7" t="s">
        <v>51</v>
      </c>
      <c r="F5" s="7" t="s">
        <v>52</v>
      </c>
      <c r="G5" s="7" t="s">
        <v>53</v>
      </c>
    </row>
    <row r="6" customFormat="false" ht="15.75" hidden="false" customHeight="true" outlineLevel="0" collapsed="false">
      <c r="A6" s="15"/>
      <c r="B6" s="16"/>
      <c r="C6" s="26" t="str">
        <f aca="false">IF(A6="","",IFERROR(IF(INDEX(Ingrédients!$B$5:$B$64,MATCH(A6,Ingrédients!$A$5:$A$64,0))="pièce","pièce",IF(INDEX(Ingrédients!$B$5:$B$64,MATCH(A6,Ingrédients!$A$5:$A$64,0))="L","mL","g")),""))</f>
        <v/>
      </c>
      <c r="D6" s="20" t="str">
        <f aca="false">IF(A6="","",IFERROR(INDEX(Ingrédients!$F$5:$F$64,MATCH(A6,Ingrédients!$A$5:$A$64,0)),""))</f>
        <v/>
      </c>
      <c r="E6" s="19" t="str">
        <f aca="false">IF(OR(B6="",D6=""),"",B6*D6)</f>
        <v/>
      </c>
      <c r="F6" s="27" t="str">
        <f aca="false">IF(OR(E6="",$E$27=0),"",E6/$E$27)</f>
        <v/>
      </c>
      <c r="G6" s="15"/>
    </row>
    <row r="7" customFormat="false" ht="15.75" hidden="false" customHeight="true" outlineLevel="0" collapsed="false">
      <c r="A7" s="8"/>
      <c r="B7" s="9"/>
      <c r="C7" s="23" t="str">
        <f aca="false">IF(A7="","",IFERROR(IF(INDEX(Ingrédients!$B$5:$B$64,MATCH(A7,Ingrédients!$A$5:$A$64,0))="pièce","pièce",IF(INDEX(Ingrédients!$B$5:$B$64,MATCH(A7,Ingrédients!$A$5:$A$64,0))="L","mL","g")),""))</f>
        <v/>
      </c>
      <c r="D7" s="13" t="str">
        <f aca="false">IF(A7="","",IFERROR(INDEX(Ingrédients!$F$5:$F$64,MATCH(A7,Ingrédients!$A$5:$A$64,0)),""))</f>
        <v/>
      </c>
      <c r="E7" s="12" t="str">
        <f aca="false">IF(OR(B7="",D7=""),"",B7*D7)</f>
        <v/>
      </c>
      <c r="F7" s="24" t="str">
        <f aca="false">IF(OR(E7="",$E$27=0),"",E7/$E$27)</f>
        <v/>
      </c>
      <c r="G7" s="8"/>
    </row>
    <row r="8" customFormat="false" ht="15.75" hidden="false" customHeight="true" outlineLevel="0" collapsed="false">
      <c r="A8" s="15"/>
      <c r="B8" s="16"/>
      <c r="C8" s="26" t="str">
        <f aca="false">IF(A8="","",IFERROR(IF(INDEX(Ingrédients!$B$5:$B$64,MATCH(A8,Ingrédients!$A$5:$A$64,0))="pièce","pièce",IF(INDEX(Ingrédients!$B$5:$B$64,MATCH(A8,Ingrédients!$A$5:$A$64,0))="L","mL","g")),""))</f>
        <v/>
      </c>
      <c r="D8" s="20" t="str">
        <f aca="false">IF(A8="","",IFERROR(INDEX(Ingrédients!$F$5:$F$64,MATCH(A8,Ingrédients!$A$5:$A$64,0)),""))</f>
        <v/>
      </c>
      <c r="E8" s="19" t="str">
        <f aca="false">IF(OR(B8="",D8=""),"",B8*D8)</f>
        <v/>
      </c>
      <c r="F8" s="27" t="str">
        <f aca="false">IF(OR(E8="",$E$27=0),"",E8/$E$27)</f>
        <v/>
      </c>
      <c r="G8" s="15"/>
    </row>
    <row r="9" customFormat="false" ht="15.75" hidden="false" customHeight="true" outlineLevel="0" collapsed="false">
      <c r="A9" s="8"/>
      <c r="B9" s="9"/>
      <c r="C9" s="23" t="str">
        <f aca="false">IF(A9="","",IFERROR(IF(INDEX(Ingrédients!$B$5:$B$64,MATCH(A9,Ingrédients!$A$5:$A$64,0))="pièce","pièce",IF(INDEX(Ingrédients!$B$5:$B$64,MATCH(A9,Ingrédients!$A$5:$A$64,0))="L","mL","g")),""))</f>
        <v/>
      </c>
      <c r="D9" s="13" t="str">
        <f aca="false">IF(A9="","",IFERROR(INDEX(Ingrédients!$F$5:$F$64,MATCH(A9,Ingrédients!$A$5:$A$64,0)),""))</f>
        <v/>
      </c>
      <c r="E9" s="12" t="str">
        <f aca="false">IF(OR(B9="",D9=""),"",B9*D9)</f>
        <v/>
      </c>
      <c r="F9" s="24" t="str">
        <f aca="false">IF(OR(E9="",$E$27=0),"",E9/$E$27)</f>
        <v/>
      </c>
      <c r="G9" s="8"/>
    </row>
    <row r="10" customFormat="false" ht="15.75" hidden="false" customHeight="true" outlineLevel="0" collapsed="false">
      <c r="A10" s="15"/>
      <c r="B10" s="16"/>
      <c r="C10" s="26" t="str">
        <f aca="false">IF(A10="","",IFERROR(IF(INDEX(Ingrédients!$B$5:$B$64,MATCH(A10,Ingrédients!$A$5:$A$64,0))="pièce","pièce",IF(INDEX(Ingrédients!$B$5:$B$64,MATCH(A10,Ingrédients!$A$5:$A$64,0))="L","mL","g")),""))</f>
        <v/>
      </c>
      <c r="D10" s="20" t="str">
        <f aca="false">IF(A10="","",IFERROR(INDEX(Ingrédients!$F$5:$F$64,MATCH(A10,Ingrédients!$A$5:$A$64,0)),""))</f>
        <v/>
      </c>
      <c r="E10" s="19" t="str">
        <f aca="false">IF(OR(B10="",D10=""),"",B10*D10)</f>
        <v/>
      </c>
      <c r="F10" s="27" t="str">
        <f aca="false">IF(OR(E10="",$E$27=0),"",E10/$E$27)</f>
        <v/>
      </c>
      <c r="G10" s="15"/>
    </row>
    <row r="11" customFormat="false" ht="15.75" hidden="false" customHeight="true" outlineLevel="0" collapsed="false">
      <c r="A11" s="8"/>
      <c r="B11" s="9"/>
      <c r="C11" s="23" t="str">
        <f aca="false">IF(A11="","",IFERROR(IF(INDEX(Ingrédients!$B$5:$B$64,MATCH(A11,Ingrédients!$A$5:$A$64,0))="pièce","pièce",IF(INDEX(Ingrédients!$B$5:$B$64,MATCH(A11,Ingrédients!$A$5:$A$64,0))="L","mL","g")),""))</f>
        <v/>
      </c>
      <c r="D11" s="13" t="str">
        <f aca="false">IF(A11="","",IFERROR(INDEX(Ingrédients!$F$5:$F$64,MATCH(A11,Ingrédients!$A$5:$A$64,0)),""))</f>
        <v/>
      </c>
      <c r="E11" s="12" t="str">
        <f aca="false">IF(OR(B11="",D11=""),"",B11*D11)</f>
        <v/>
      </c>
      <c r="F11" s="24" t="str">
        <f aca="false">IF(OR(E11="",$E$27=0),"",E11/$E$27)</f>
        <v/>
      </c>
      <c r="G11" s="8"/>
    </row>
    <row r="12" customFormat="false" ht="15.75" hidden="false" customHeight="true" outlineLevel="0" collapsed="false">
      <c r="A12" s="15"/>
      <c r="B12" s="16"/>
      <c r="C12" s="26" t="str">
        <f aca="false">IF(A12="","",IFERROR(IF(INDEX(Ingrédients!$B$5:$B$64,MATCH(A12,Ingrédients!$A$5:$A$64,0))="pièce","pièce",IF(INDEX(Ingrédients!$B$5:$B$64,MATCH(A12,Ingrédients!$A$5:$A$64,0))="L","mL","g")),""))</f>
        <v/>
      </c>
      <c r="D12" s="20" t="str">
        <f aca="false">IF(A12="","",IFERROR(INDEX(Ingrédients!$F$5:$F$64,MATCH(A12,Ingrédients!$A$5:$A$64,0)),""))</f>
        <v/>
      </c>
      <c r="E12" s="19" t="str">
        <f aca="false">IF(OR(B12="",D12=""),"",B12*D12)</f>
        <v/>
      </c>
      <c r="F12" s="27" t="str">
        <f aca="false">IF(OR(E12="",$E$27=0),"",E12/$E$27)</f>
        <v/>
      </c>
      <c r="G12" s="15"/>
    </row>
    <row r="13" customFormat="false" ht="15.75" hidden="false" customHeight="true" outlineLevel="0" collapsed="false">
      <c r="A13" s="8"/>
      <c r="B13" s="9"/>
      <c r="C13" s="23" t="str">
        <f aca="false">IF(A13="","",IFERROR(IF(INDEX(Ingrédients!$B$5:$B$64,MATCH(A13,Ingrédients!$A$5:$A$64,0))="pièce","pièce",IF(INDEX(Ingrédients!$B$5:$B$64,MATCH(A13,Ingrédients!$A$5:$A$64,0))="L","mL","g")),""))</f>
        <v/>
      </c>
      <c r="D13" s="13" t="str">
        <f aca="false">IF(A13="","",IFERROR(INDEX(Ingrédients!$F$5:$F$64,MATCH(A13,Ingrédients!$A$5:$A$64,0)),""))</f>
        <v/>
      </c>
      <c r="E13" s="12" t="str">
        <f aca="false">IF(OR(B13="",D13=""),"",B13*D13)</f>
        <v/>
      </c>
      <c r="F13" s="24" t="str">
        <f aca="false">IF(OR(E13="",$E$27=0),"",E13/$E$27)</f>
        <v/>
      </c>
      <c r="G13" s="8"/>
    </row>
    <row r="14" customFormat="false" ht="15.75" hidden="false" customHeight="true" outlineLevel="0" collapsed="false">
      <c r="A14" s="15"/>
      <c r="B14" s="16"/>
      <c r="C14" s="26" t="str">
        <f aca="false">IF(A14="","",IFERROR(IF(INDEX(Ingrédients!$B$5:$B$64,MATCH(A14,Ingrédients!$A$5:$A$64,0))="pièce","pièce",IF(INDEX(Ingrédients!$B$5:$B$64,MATCH(A14,Ingrédients!$A$5:$A$64,0))="L","mL","g")),""))</f>
        <v/>
      </c>
      <c r="D14" s="20" t="str">
        <f aca="false">IF(A14="","",IFERROR(INDEX(Ingrédients!$F$5:$F$64,MATCH(A14,Ingrédients!$A$5:$A$64,0)),""))</f>
        <v/>
      </c>
      <c r="E14" s="19" t="str">
        <f aca="false">IF(OR(B14="",D14=""),"",B14*D14)</f>
        <v/>
      </c>
      <c r="F14" s="27" t="str">
        <f aca="false">IF(OR(E14="",$E$27=0),"",E14/$E$27)</f>
        <v/>
      </c>
      <c r="G14" s="15"/>
    </row>
    <row r="15" customFormat="false" ht="15.75" hidden="false" customHeight="true" outlineLevel="0" collapsed="false">
      <c r="A15" s="8"/>
      <c r="B15" s="9"/>
      <c r="C15" s="23" t="str">
        <f aca="false">IF(A15="","",IFERROR(IF(INDEX(Ingrédients!$B$5:$B$64,MATCH(A15,Ingrédients!$A$5:$A$64,0))="pièce","pièce",IF(INDEX(Ingrédients!$B$5:$B$64,MATCH(A15,Ingrédients!$A$5:$A$64,0))="L","mL","g")),""))</f>
        <v/>
      </c>
      <c r="D15" s="13" t="str">
        <f aca="false">IF(A15="","",IFERROR(INDEX(Ingrédients!$F$5:$F$64,MATCH(A15,Ingrédients!$A$5:$A$64,0)),""))</f>
        <v/>
      </c>
      <c r="E15" s="12" t="str">
        <f aca="false">IF(OR(B15="",D15=""),"",B15*D15)</f>
        <v/>
      </c>
      <c r="F15" s="24" t="str">
        <f aca="false">IF(OR(E15="",$E$27=0),"",E15/$E$27)</f>
        <v/>
      </c>
      <c r="G15" s="8"/>
    </row>
    <row r="16" customFormat="false" ht="15.75" hidden="false" customHeight="true" outlineLevel="0" collapsed="false">
      <c r="A16" s="15"/>
      <c r="B16" s="16"/>
      <c r="C16" s="26" t="str">
        <f aca="false">IF(A16="","",IFERROR(IF(INDEX(Ingrédients!$B$5:$B$64,MATCH(A16,Ingrédients!$A$5:$A$64,0))="pièce","pièce",IF(INDEX(Ingrédients!$B$5:$B$64,MATCH(A16,Ingrédients!$A$5:$A$64,0))="L","mL","g")),""))</f>
        <v/>
      </c>
      <c r="D16" s="20" t="str">
        <f aca="false">IF(A16="","",IFERROR(INDEX(Ingrédients!$F$5:$F$64,MATCH(A16,Ingrédients!$A$5:$A$64,0)),""))</f>
        <v/>
      </c>
      <c r="E16" s="19" t="str">
        <f aca="false">IF(OR(B16="",D16=""),"",B16*D16)</f>
        <v/>
      </c>
      <c r="F16" s="27" t="str">
        <f aca="false">IF(OR(E16="",$E$27=0),"",E16/$E$27)</f>
        <v/>
      </c>
      <c r="G16" s="15"/>
    </row>
    <row r="17" customFormat="false" ht="15.75" hidden="false" customHeight="true" outlineLevel="0" collapsed="false">
      <c r="A17" s="8"/>
      <c r="B17" s="9"/>
      <c r="C17" s="23" t="str">
        <f aca="false">IF(A17="","",IFERROR(IF(INDEX(Ingrédients!$B$5:$B$64,MATCH(A17,Ingrédients!$A$5:$A$64,0))="pièce","pièce",IF(INDEX(Ingrédients!$B$5:$B$64,MATCH(A17,Ingrédients!$A$5:$A$64,0))="L","mL","g")),""))</f>
        <v/>
      </c>
      <c r="D17" s="13" t="str">
        <f aca="false">IF(A17="","",IFERROR(INDEX(Ingrédients!$F$5:$F$64,MATCH(A17,Ingrédients!$A$5:$A$64,0)),""))</f>
        <v/>
      </c>
      <c r="E17" s="12" t="str">
        <f aca="false">IF(OR(B17="",D17=""),"",B17*D17)</f>
        <v/>
      </c>
      <c r="F17" s="24" t="str">
        <f aca="false">IF(OR(E17="",$E$27=0),"",E17/$E$27)</f>
        <v/>
      </c>
      <c r="G17" s="8"/>
    </row>
    <row r="18" customFormat="false" ht="15.75" hidden="false" customHeight="true" outlineLevel="0" collapsed="false">
      <c r="A18" s="15"/>
      <c r="B18" s="16"/>
      <c r="C18" s="26" t="str">
        <f aca="false">IF(A18="","",IFERROR(IF(INDEX(Ingrédients!$B$5:$B$64,MATCH(A18,Ingrédients!$A$5:$A$64,0))="pièce","pièce",IF(INDEX(Ingrédients!$B$5:$B$64,MATCH(A18,Ingrédients!$A$5:$A$64,0))="L","mL","g")),""))</f>
        <v/>
      </c>
      <c r="D18" s="20" t="str">
        <f aca="false">IF(A18="","",IFERROR(INDEX(Ingrédients!$F$5:$F$64,MATCH(A18,Ingrédients!$A$5:$A$64,0)),""))</f>
        <v/>
      </c>
      <c r="E18" s="19" t="str">
        <f aca="false">IF(OR(B18="",D18=""),"",B18*D18)</f>
        <v/>
      </c>
      <c r="F18" s="27" t="str">
        <f aca="false">IF(OR(E18="",$E$27=0),"",E18/$E$27)</f>
        <v/>
      </c>
      <c r="G18" s="15"/>
    </row>
    <row r="19" customFormat="false" ht="15.75" hidden="false" customHeight="true" outlineLevel="0" collapsed="false">
      <c r="A19" s="8"/>
      <c r="B19" s="9"/>
      <c r="C19" s="23" t="str">
        <f aca="false">IF(A19="","",IFERROR(IF(INDEX(Ingrédients!$B$5:$B$64,MATCH(A19,Ingrédients!$A$5:$A$64,0))="pièce","pièce",IF(INDEX(Ingrédients!$B$5:$B$64,MATCH(A19,Ingrédients!$A$5:$A$64,0))="L","mL","g")),""))</f>
        <v/>
      </c>
      <c r="D19" s="13" t="str">
        <f aca="false">IF(A19="","",IFERROR(INDEX(Ingrédients!$F$5:$F$64,MATCH(A19,Ingrédients!$A$5:$A$64,0)),""))</f>
        <v/>
      </c>
      <c r="E19" s="12" t="str">
        <f aca="false">IF(OR(B19="",D19=""),"",B19*D19)</f>
        <v/>
      </c>
      <c r="F19" s="24" t="str">
        <f aca="false">IF(OR(E19="",$E$27=0),"",E19/$E$27)</f>
        <v/>
      </c>
      <c r="G19" s="8"/>
    </row>
    <row r="20" customFormat="false" ht="15.75" hidden="false" customHeight="true" outlineLevel="0" collapsed="false">
      <c r="A20" s="15"/>
      <c r="B20" s="16"/>
      <c r="C20" s="26" t="str">
        <f aca="false">IF(A20="","",IFERROR(IF(INDEX(Ingrédients!$B$5:$B$64,MATCH(A20,Ingrédients!$A$5:$A$64,0))="pièce","pièce",IF(INDEX(Ingrédients!$B$5:$B$64,MATCH(A20,Ingrédients!$A$5:$A$64,0))="L","mL","g")),""))</f>
        <v/>
      </c>
      <c r="D20" s="20" t="str">
        <f aca="false">IF(A20="","",IFERROR(INDEX(Ingrédients!$F$5:$F$64,MATCH(A20,Ingrédients!$A$5:$A$64,0)),""))</f>
        <v/>
      </c>
      <c r="E20" s="19" t="str">
        <f aca="false">IF(OR(B20="",D20=""),"",B20*D20)</f>
        <v/>
      </c>
      <c r="F20" s="27" t="str">
        <f aca="false">IF(OR(E20="",$E$27=0),"",E20/$E$27)</f>
        <v/>
      </c>
      <c r="G20" s="15"/>
    </row>
    <row r="21" customFormat="false" ht="15.75" hidden="false" customHeight="true" outlineLevel="0" collapsed="false">
      <c r="A21" s="8"/>
      <c r="B21" s="9"/>
      <c r="C21" s="23" t="str">
        <f aca="false">IF(A21="","",IFERROR(IF(INDEX(Ingrédients!$B$5:$B$64,MATCH(A21,Ingrédients!$A$5:$A$64,0))="pièce","pièce",IF(INDEX(Ingrédients!$B$5:$B$64,MATCH(A21,Ingrédients!$A$5:$A$64,0))="L","mL","g")),""))</f>
        <v/>
      </c>
      <c r="D21" s="13" t="str">
        <f aca="false">IF(A21="","",IFERROR(INDEX(Ingrédients!$F$5:$F$64,MATCH(A21,Ingrédients!$A$5:$A$64,0)),""))</f>
        <v/>
      </c>
      <c r="E21" s="12" t="str">
        <f aca="false">IF(OR(B21="",D21=""),"",B21*D21)</f>
        <v/>
      </c>
      <c r="F21" s="24" t="str">
        <f aca="false">IF(OR(E21="",$E$27=0),"",E21/$E$27)</f>
        <v/>
      </c>
      <c r="G21" s="8"/>
    </row>
    <row r="22" customFormat="false" ht="15.75" hidden="false" customHeight="true" outlineLevel="0" collapsed="false">
      <c r="A22" s="15"/>
      <c r="B22" s="16"/>
      <c r="C22" s="26" t="str">
        <f aca="false">IF(A22="","",IFERROR(IF(INDEX(Ingrédients!$B$5:$B$64,MATCH(A22,Ingrédients!$A$5:$A$64,0))="pièce","pièce",IF(INDEX(Ingrédients!$B$5:$B$64,MATCH(A22,Ingrédients!$A$5:$A$64,0))="L","mL","g")),""))</f>
        <v/>
      </c>
      <c r="D22" s="20" t="str">
        <f aca="false">IF(A22="","",IFERROR(INDEX(Ingrédients!$F$5:$F$64,MATCH(A22,Ingrédients!$A$5:$A$64,0)),""))</f>
        <v/>
      </c>
      <c r="E22" s="19" t="str">
        <f aca="false">IF(OR(B22="",D22=""),"",B22*D22)</f>
        <v/>
      </c>
      <c r="F22" s="27" t="str">
        <f aca="false">IF(OR(E22="",$E$27=0),"",E22/$E$27)</f>
        <v/>
      </c>
      <c r="G22" s="15"/>
    </row>
    <row r="23" customFormat="false" ht="15.75" hidden="false" customHeight="true" outlineLevel="0" collapsed="false">
      <c r="A23" s="8"/>
      <c r="B23" s="9"/>
      <c r="C23" s="23" t="str">
        <f aca="false">IF(A23="","",IFERROR(IF(INDEX(Ingrédients!$B$5:$B$64,MATCH(A23,Ingrédients!$A$5:$A$64,0))="pièce","pièce",IF(INDEX(Ingrédients!$B$5:$B$64,MATCH(A23,Ingrédients!$A$5:$A$64,0))="L","mL","g")),""))</f>
        <v/>
      </c>
      <c r="D23" s="13" t="str">
        <f aca="false">IF(A23="","",IFERROR(INDEX(Ingrédients!$F$5:$F$64,MATCH(A23,Ingrédients!$A$5:$A$64,0)),""))</f>
        <v/>
      </c>
      <c r="E23" s="12" t="str">
        <f aca="false">IF(OR(B23="",D23=""),"",B23*D23)</f>
        <v/>
      </c>
      <c r="F23" s="24" t="str">
        <f aca="false">IF(OR(E23="",$E$27=0),"",E23/$E$27)</f>
        <v/>
      </c>
      <c r="G23" s="8"/>
    </row>
    <row r="24" customFormat="false" ht="15.75" hidden="false" customHeight="true" outlineLevel="0" collapsed="false">
      <c r="A24" s="15"/>
      <c r="B24" s="16"/>
      <c r="C24" s="26" t="str">
        <f aca="false">IF(A24="","",IFERROR(IF(INDEX(Ingrédients!$B$5:$B$64,MATCH(A24,Ingrédients!$A$5:$A$64,0))="pièce","pièce",IF(INDEX(Ingrédients!$B$5:$B$64,MATCH(A24,Ingrédients!$A$5:$A$64,0))="L","mL","g")),""))</f>
        <v/>
      </c>
      <c r="D24" s="20" t="str">
        <f aca="false">IF(A24="","",IFERROR(INDEX(Ingrédients!$F$5:$F$64,MATCH(A24,Ingrédients!$A$5:$A$64,0)),""))</f>
        <v/>
      </c>
      <c r="E24" s="19" t="str">
        <f aca="false">IF(OR(B24="",D24=""),"",B24*D24)</f>
        <v/>
      </c>
      <c r="F24" s="27" t="str">
        <f aca="false">IF(OR(E24="",$E$27=0),"",E24/$E$27)</f>
        <v/>
      </c>
      <c r="G24" s="15"/>
    </row>
    <row r="25" customFormat="false" ht="15.75" hidden="false" customHeight="true" outlineLevel="0" collapsed="false">
      <c r="A25" s="8"/>
      <c r="B25" s="9"/>
      <c r="C25" s="23" t="str">
        <f aca="false">IF(A25="","",IFERROR(IF(INDEX(Ingrédients!$B$5:$B$64,MATCH(A25,Ingrédients!$A$5:$A$64,0))="pièce","pièce",IF(INDEX(Ingrédients!$B$5:$B$64,MATCH(A25,Ingrédients!$A$5:$A$64,0))="L","mL","g")),""))</f>
        <v/>
      </c>
      <c r="D25" s="13" t="str">
        <f aca="false">IF(A25="","",IFERROR(INDEX(Ingrédients!$F$5:$F$64,MATCH(A25,Ingrédients!$A$5:$A$64,0)),""))</f>
        <v/>
      </c>
      <c r="E25" s="12" t="str">
        <f aca="false">IF(OR(B25="",D25=""),"",B25*D25)</f>
        <v/>
      </c>
      <c r="F25" s="24" t="str">
        <f aca="false">IF(OR(E25="",$E$27=0),"",E25/$E$27)</f>
        <v/>
      </c>
      <c r="G25" s="8"/>
    </row>
    <row r="27" customFormat="false" ht="15" hidden="false" customHeight="false" outlineLevel="0" collapsed="false">
      <c r="D27" s="28" t="s">
        <v>54</v>
      </c>
      <c r="E27" s="31" t="n">
        <f aca="false">SUM(E6:E25)</f>
        <v>0</v>
      </c>
    </row>
    <row r="28" customFormat="false" ht="15" hidden="false" customHeight="false" outlineLevel="0" collapsed="false">
      <c r="D28" s="28" t="s">
        <v>55</v>
      </c>
      <c r="E28" s="31" t="n">
        <f aca="false">IF(F3=0,"",E27/F3)</f>
        <v>0</v>
      </c>
    </row>
  </sheetData>
  <mergeCells count="3">
    <mergeCell ref="A1:G1"/>
    <mergeCell ref="A2:G2"/>
    <mergeCell ref="B3:D3"/>
  </mergeCells>
  <dataValidations count="1">
    <dataValidation allowBlank="true" errorStyle="stop" operator="between" showDropDown="false" showErrorMessage="false" showInputMessage="false" sqref="A6:A25" type="list">
      <formula1>Ingrédients!$A$5:$A$64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26"/>
  </cols>
  <sheetData>
    <row r="1" customFormat="false" ht="24" hidden="false" customHeight="true" outlineLevel="0" collapsed="false">
      <c r="A1" s="5" t="s">
        <v>67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43</v>
      </c>
      <c r="B2" s="6"/>
      <c r="C2" s="6"/>
      <c r="D2" s="6"/>
      <c r="E2" s="6"/>
      <c r="F2" s="6"/>
      <c r="G2" s="6"/>
    </row>
    <row r="3" customFormat="false" ht="15" hidden="false" customHeight="false" outlineLevel="0" collapsed="false">
      <c r="A3" s="28" t="s">
        <v>44</v>
      </c>
      <c r="B3" s="29"/>
      <c r="C3" s="29"/>
      <c r="D3" s="29"/>
      <c r="E3" s="28" t="s">
        <v>46</v>
      </c>
      <c r="F3" s="30" t="n">
        <v>1</v>
      </c>
    </row>
    <row r="5" customFormat="false" ht="27.75" hidden="false" customHeight="true" outlineLevel="0" collapsed="false">
      <c r="A5" s="7" t="s">
        <v>47</v>
      </c>
      <c r="B5" s="7" t="s">
        <v>48</v>
      </c>
      <c r="C5" s="7" t="s">
        <v>49</v>
      </c>
      <c r="D5" s="7" t="s">
        <v>50</v>
      </c>
      <c r="E5" s="7" t="s">
        <v>51</v>
      </c>
      <c r="F5" s="7" t="s">
        <v>52</v>
      </c>
      <c r="G5" s="7" t="s">
        <v>53</v>
      </c>
    </row>
    <row r="6" customFormat="false" ht="15.75" hidden="false" customHeight="true" outlineLevel="0" collapsed="false">
      <c r="A6" s="15"/>
      <c r="B6" s="16"/>
      <c r="C6" s="26" t="str">
        <f aca="false">IF(A6="","",IFERROR(IF(INDEX(Ingrédients!$B$5:$B$64,MATCH(A6,Ingrédients!$A$5:$A$64,0))="pièce","pièce",IF(INDEX(Ingrédients!$B$5:$B$64,MATCH(A6,Ingrédients!$A$5:$A$64,0))="L","mL","g")),""))</f>
        <v/>
      </c>
      <c r="D6" s="20" t="str">
        <f aca="false">IF(A6="","",IFERROR(INDEX(Ingrédients!$F$5:$F$64,MATCH(A6,Ingrédients!$A$5:$A$64,0)),""))</f>
        <v/>
      </c>
      <c r="E6" s="19" t="str">
        <f aca="false">IF(OR(B6="",D6=""),"",B6*D6)</f>
        <v/>
      </c>
      <c r="F6" s="27" t="str">
        <f aca="false">IF(OR(E6="",$E$27=0),"",E6/$E$27)</f>
        <v/>
      </c>
      <c r="G6" s="15"/>
    </row>
    <row r="7" customFormat="false" ht="15.75" hidden="false" customHeight="true" outlineLevel="0" collapsed="false">
      <c r="A7" s="8"/>
      <c r="B7" s="9"/>
      <c r="C7" s="23" t="str">
        <f aca="false">IF(A7="","",IFERROR(IF(INDEX(Ingrédients!$B$5:$B$64,MATCH(A7,Ingrédients!$A$5:$A$64,0))="pièce","pièce",IF(INDEX(Ingrédients!$B$5:$B$64,MATCH(A7,Ingrédients!$A$5:$A$64,0))="L","mL","g")),""))</f>
        <v/>
      </c>
      <c r="D7" s="13" t="str">
        <f aca="false">IF(A7="","",IFERROR(INDEX(Ingrédients!$F$5:$F$64,MATCH(A7,Ingrédients!$A$5:$A$64,0)),""))</f>
        <v/>
      </c>
      <c r="E7" s="12" t="str">
        <f aca="false">IF(OR(B7="",D7=""),"",B7*D7)</f>
        <v/>
      </c>
      <c r="F7" s="24" t="str">
        <f aca="false">IF(OR(E7="",$E$27=0),"",E7/$E$27)</f>
        <v/>
      </c>
      <c r="G7" s="8"/>
    </row>
    <row r="8" customFormat="false" ht="15.75" hidden="false" customHeight="true" outlineLevel="0" collapsed="false">
      <c r="A8" s="15"/>
      <c r="B8" s="16"/>
      <c r="C8" s="26" t="str">
        <f aca="false">IF(A8="","",IFERROR(IF(INDEX(Ingrédients!$B$5:$B$64,MATCH(A8,Ingrédients!$A$5:$A$64,0))="pièce","pièce",IF(INDEX(Ingrédients!$B$5:$B$64,MATCH(A8,Ingrédients!$A$5:$A$64,0))="L","mL","g")),""))</f>
        <v/>
      </c>
      <c r="D8" s="20" t="str">
        <f aca="false">IF(A8="","",IFERROR(INDEX(Ingrédients!$F$5:$F$64,MATCH(A8,Ingrédients!$A$5:$A$64,0)),""))</f>
        <v/>
      </c>
      <c r="E8" s="19" t="str">
        <f aca="false">IF(OR(B8="",D8=""),"",B8*D8)</f>
        <v/>
      </c>
      <c r="F8" s="27" t="str">
        <f aca="false">IF(OR(E8="",$E$27=0),"",E8/$E$27)</f>
        <v/>
      </c>
      <c r="G8" s="15"/>
    </row>
    <row r="9" customFormat="false" ht="15.75" hidden="false" customHeight="true" outlineLevel="0" collapsed="false">
      <c r="A9" s="8"/>
      <c r="B9" s="9"/>
      <c r="C9" s="23" t="str">
        <f aca="false">IF(A9="","",IFERROR(IF(INDEX(Ingrédients!$B$5:$B$64,MATCH(A9,Ingrédients!$A$5:$A$64,0))="pièce","pièce",IF(INDEX(Ingrédients!$B$5:$B$64,MATCH(A9,Ingrédients!$A$5:$A$64,0))="L","mL","g")),""))</f>
        <v/>
      </c>
      <c r="D9" s="13" t="str">
        <f aca="false">IF(A9="","",IFERROR(INDEX(Ingrédients!$F$5:$F$64,MATCH(A9,Ingrédients!$A$5:$A$64,0)),""))</f>
        <v/>
      </c>
      <c r="E9" s="12" t="str">
        <f aca="false">IF(OR(B9="",D9=""),"",B9*D9)</f>
        <v/>
      </c>
      <c r="F9" s="24" t="str">
        <f aca="false">IF(OR(E9="",$E$27=0),"",E9/$E$27)</f>
        <v/>
      </c>
      <c r="G9" s="8"/>
    </row>
    <row r="10" customFormat="false" ht="15.75" hidden="false" customHeight="true" outlineLevel="0" collapsed="false">
      <c r="A10" s="15"/>
      <c r="B10" s="16"/>
      <c r="C10" s="26" t="str">
        <f aca="false">IF(A10="","",IFERROR(IF(INDEX(Ingrédients!$B$5:$B$64,MATCH(A10,Ingrédients!$A$5:$A$64,0))="pièce","pièce",IF(INDEX(Ingrédients!$B$5:$B$64,MATCH(A10,Ingrédients!$A$5:$A$64,0))="L","mL","g")),""))</f>
        <v/>
      </c>
      <c r="D10" s="20" t="str">
        <f aca="false">IF(A10="","",IFERROR(INDEX(Ingrédients!$F$5:$F$64,MATCH(A10,Ingrédients!$A$5:$A$64,0)),""))</f>
        <v/>
      </c>
      <c r="E10" s="19" t="str">
        <f aca="false">IF(OR(B10="",D10=""),"",B10*D10)</f>
        <v/>
      </c>
      <c r="F10" s="27" t="str">
        <f aca="false">IF(OR(E10="",$E$27=0),"",E10/$E$27)</f>
        <v/>
      </c>
      <c r="G10" s="15"/>
    </row>
    <row r="11" customFormat="false" ht="15.75" hidden="false" customHeight="true" outlineLevel="0" collapsed="false">
      <c r="A11" s="8"/>
      <c r="B11" s="9"/>
      <c r="C11" s="23" t="str">
        <f aca="false">IF(A11="","",IFERROR(IF(INDEX(Ingrédients!$B$5:$B$64,MATCH(A11,Ingrédients!$A$5:$A$64,0))="pièce","pièce",IF(INDEX(Ingrédients!$B$5:$B$64,MATCH(A11,Ingrédients!$A$5:$A$64,0))="L","mL","g")),""))</f>
        <v/>
      </c>
      <c r="D11" s="13" t="str">
        <f aca="false">IF(A11="","",IFERROR(INDEX(Ingrédients!$F$5:$F$64,MATCH(A11,Ingrédients!$A$5:$A$64,0)),""))</f>
        <v/>
      </c>
      <c r="E11" s="12" t="str">
        <f aca="false">IF(OR(B11="",D11=""),"",B11*D11)</f>
        <v/>
      </c>
      <c r="F11" s="24" t="str">
        <f aca="false">IF(OR(E11="",$E$27=0),"",E11/$E$27)</f>
        <v/>
      </c>
      <c r="G11" s="8"/>
    </row>
    <row r="12" customFormat="false" ht="15.75" hidden="false" customHeight="true" outlineLevel="0" collapsed="false">
      <c r="A12" s="15"/>
      <c r="B12" s="16"/>
      <c r="C12" s="26" t="str">
        <f aca="false">IF(A12="","",IFERROR(IF(INDEX(Ingrédients!$B$5:$B$64,MATCH(A12,Ingrédients!$A$5:$A$64,0))="pièce","pièce",IF(INDEX(Ingrédients!$B$5:$B$64,MATCH(A12,Ingrédients!$A$5:$A$64,0))="L","mL","g")),""))</f>
        <v/>
      </c>
      <c r="D12" s="20" t="str">
        <f aca="false">IF(A12="","",IFERROR(INDEX(Ingrédients!$F$5:$F$64,MATCH(A12,Ingrédients!$A$5:$A$64,0)),""))</f>
        <v/>
      </c>
      <c r="E12" s="19" t="str">
        <f aca="false">IF(OR(B12="",D12=""),"",B12*D12)</f>
        <v/>
      </c>
      <c r="F12" s="27" t="str">
        <f aca="false">IF(OR(E12="",$E$27=0),"",E12/$E$27)</f>
        <v/>
      </c>
      <c r="G12" s="15"/>
    </row>
    <row r="13" customFormat="false" ht="15.75" hidden="false" customHeight="true" outlineLevel="0" collapsed="false">
      <c r="A13" s="8"/>
      <c r="B13" s="9"/>
      <c r="C13" s="23" t="str">
        <f aca="false">IF(A13="","",IFERROR(IF(INDEX(Ingrédients!$B$5:$B$64,MATCH(A13,Ingrédients!$A$5:$A$64,0))="pièce","pièce",IF(INDEX(Ingrédients!$B$5:$B$64,MATCH(A13,Ingrédients!$A$5:$A$64,0))="L","mL","g")),""))</f>
        <v/>
      </c>
      <c r="D13" s="13" t="str">
        <f aca="false">IF(A13="","",IFERROR(INDEX(Ingrédients!$F$5:$F$64,MATCH(A13,Ingrédients!$A$5:$A$64,0)),""))</f>
        <v/>
      </c>
      <c r="E13" s="12" t="str">
        <f aca="false">IF(OR(B13="",D13=""),"",B13*D13)</f>
        <v/>
      </c>
      <c r="F13" s="24" t="str">
        <f aca="false">IF(OR(E13="",$E$27=0),"",E13/$E$27)</f>
        <v/>
      </c>
      <c r="G13" s="8"/>
    </row>
    <row r="14" customFormat="false" ht="15.75" hidden="false" customHeight="true" outlineLevel="0" collapsed="false">
      <c r="A14" s="15"/>
      <c r="B14" s="16"/>
      <c r="C14" s="26" t="str">
        <f aca="false">IF(A14="","",IFERROR(IF(INDEX(Ingrédients!$B$5:$B$64,MATCH(A14,Ingrédients!$A$5:$A$64,0))="pièce","pièce",IF(INDEX(Ingrédients!$B$5:$B$64,MATCH(A14,Ingrédients!$A$5:$A$64,0))="L","mL","g")),""))</f>
        <v/>
      </c>
      <c r="D14" s="20" t="str">
        <f aca="false">IF(A14="","",IFERROR(INDEX(Ingrédients!$F$5:$F$64,MATCH(A14,Ingrédients!$A$5:$A$64,0)),""))</f>
        <v/>
      </c>
      <c r="E14" s="19" t="str">
        <f aca="false">IF(OR(B14="",D14=""),"",B14*D14)</f>
        <v/>
      </c>
      <c r="F14" s="27" t="str">
        <f aca="false">IF(OR(E14="",$E$27=0),"",E14/$E$27)</f>
        <v/>
      </c>
      <c r="G14" s="15"/>
    </row>
    <row r="15" customFormat="false" ht="15.75" hidden="false" customHeight="true" outlineLevel="0" collapsed="false">
      <c r="A15" s="8"/>
      <c r="B15" s="9"/>
      <c r="C15" s="23" t="str">
        <f aca="false">IF(A15="","",IFERROR(IF(INDEX(Ingrédients!$B$5:$B$64,MATCH(A15,Ingrédients!$A$5:$A$64,0))="pièce","pièce",IF(INDEX(Ingrédients!$B$5:$B$64,MATCH(A15,Ingrédients!$A$5:$A$64,0))="L","mL","g")),""))</f>
        <v/>
      </c>
      <c r="D15" s="13" t="str">
        <f aca="false">IF(A15="","",IFERROR(INDEX(Ingrédients!$F$5:$F$64,MATCH(A15,Ingrédients!$A$5:$A$64,0)),""))</f>
        <v/>
      </c>
      <c r="E15" s="12" t="str">
        <f aca="false">IF(OR(B15="",D15=""),"",B15*D15)</f>
        <v/>
      </c>
      <c r="F15" s="24" t="str">
        <f aca="false">IF(OR(E15="",$E$27=0),"",E15/$E$27)</f>
        <v/>
      </c>
      <c r="G15" s="8"/>
    </row>
    <row r="16" customFormat="false" ht="15.75" hidden="false" customHeight="true" outlineLevel="0" collapsed="false">
      <c r="A16" s="15"/>
      <c r="B16" s="16"/>
      <c r="C16" s="26" t="str">
        <f aca="false">IF(A16="","",IFERROR(IF(INDEX(Ingrédients!$B$5:$B$64,MATCH(A16,Ingrédients!$A$5:$A$64,0))="pièce","pièce",IF(INDEX(Ingrédients!$B$5:$B$64,MATCH(A16,Ingrédients!$A$5:$A$64,0))="L","mL","g")),""))</f>
        <v/>
      </c>
      <c r="D16" s="20" t="str">
        <f aca="false">IF(A16="","",IFERROR(INDEX(Ingrédients!$F$5:$F$64,MATCH(A16,Ingrédients!$A$5:$A$64,0)),""))</f>
        <v/>
      </c>
      <c r="E16" s="19" t="str">
        <f aca="false">IF(OR(B16="",D16=""),"",B16*D16)</f>
        <v/>
      </c>
      <c r="F16" s="27" t="str">
        <f aca="false">IF(OR(E16="",$E$27=0),"",E16/$E$27)</f>
        <v/>
      </c>
      <c r="G16" s="15"/>
    </row>
    <row r="17" customFormat="false" ht="15.75" hidden="false" customHeight="true" outlineLevel="0" collapsed="false">
      <c r="A17" s="8"/>
      <c r="B17" s="9"/>
      <c r="C17" s="23" t="str">
        <f aca="false">IF(A17="","",IFERROR(IF(INDEX(Ingrédients!$B$5:$B$64,MATCH(A17,Ingrédients!$A$5:$A$64,0))="pièce","pièce",IF(INDEX(Ingrédients!$B$5:$B$64,MATCH(A17,Ingrédients!$A$5:$A$64,0))="L","mL","g")),""))</f>
        <v/>
      </c>
      <c r="D17" s="13" t="str">
        <f aca="false">IF(A17="","",IFERROR(INDEX(Ingrédients!$F$5:$F$64,MATCH(A17,Ingrédients!$A$5:$A$64,0)),""))</f>
        <v/>
      </c>
      <c r="E17" s="12" t="str">
        <f aca="false">IF(OR(B17="",D17=""),"",B17*D17)</f>
        <v/>
      </c>
      <c r="F17" s="24" t="str">
        <f aca="false">IF(OR(E17="",$E$27=0),"",E17/$E$27)</f>
        <v/>
      </c>
      <c r="G17" s="8"/>
    </row>
    <row r="18" customFormat="false" ht="15.75" hidden="false" customHeight="true" outlineLevel="0" collapsed="false">
      <c r="A18" s="15"/>
      <c r="B18" s="16"/>
      <c r="C18" s="26" t="str">
        <f aca="false">IF(A18="","",IFERROR(IF(INDEX(Ingrédients!$B$5:$B$64,MATCH(A18,Ingrédients!$A$5:$A$64,0))="pièce","pièce",IF(INDEX(Ingrédients!$B$5:$B$64,MATCH(A18,Ingrédients!$A$5:$A$64,0))="L","mL","g")),""))</f>
        <v/>
      </c>
      <c r="D18" s="20" t="str">
        <f aca="false">IF(A18="","",IFERROR(INDEX(Ingrédients!$F$5:$F$64,MATCH(A18,Ingrédients!$A$5:$A$64,0)),""))</f>
        <v/>
      </c>
      <c r="E18" s="19" t="str">
        <f aca="false">IF(OR(B18="",D18=""),"",B18*D18)</f>
        <v/>
      </c>
      <c r="F18" s="27" t="str">
        <f aca="false">IF(OR(E18="",$E$27=0),"",E18/$E$27)</f>
        <v/>
      </c>
      <c r="G18" s="15"/>
    </row>
    <row r="19" customFormat="false" ht="15.75" hidden="false" customHeight="true" outlineLevel="0" collapsed="false">
      <c r="A19" s="8"/>
      <c r="B19" s="9"/>
      <c r="C19" s="23" t="str">
        <f aca="false">IF(A19="","",IFERROR(IF(INDEX(Ingrédients!$B$5:$B$64,MATCH(A19,Ingrédients!$A$5:$A$64,0))="pièce","pièce",IF(INDEX(Ingrédients!$B$5:$B$64,MATCH(A19,Ingrédients!$A$5:$A$64,0))="L","mL","g")),""))</f>
        <v/>
      </c>
      <c r="D19" s="13" t="str">
        <f aca="false">IF(A19="","",IFERROR(INDEX(Ingrédients!$F$5:$F$64,MATCH(A19,Ingrédients!$A$5:$A$64,0)),""))</f>
        <v/>
      </c>
      <c r="E19" s="12" t="str">
        <f aca="false">IF(OR(B19="",D19=""),"",B19*D19)</f>
        <v/>
      </c>
      <c r="F19" s="24" t="str">
        <f aca="false">IF(OR(E19="",$E$27=0),"",E19/$E$27)</f>
        <v/>
      </c>
      <c r="G19" s="8"/>
    </row>
    <row r="20" customFormat="false" ht="15.75" hidden="false" customHeight="true" outlineLevel="0" collapsed="false">
      <c r="A20" s="15"/>
      <c r="B20" s="16"/>
      <c r="C20" s="26" t="str">
        <f aca="false">IF(A20="","",IFERROR(IF(INDEX(Ingrédients!$B$5:$B$64,MATCH(A20,Ingrédients!$A$5:$A$64,0))="pièce","pièce",IF(INDEX(Ingrédients!$B$5:$B$64,MATCH(A20,Ingrédients!$A$5:$A$64,0))="L","mL","g")),""))</f>
        <v/>
      </c>
      <c r="D20" s="20" t="str">
        <f aca="false">IF(A20="","",IFERROR(INDEX(Ingrédients!$F$5:$F$64,MATCH(A20,Ingrédients!$A$5:$A$64,0)),""))</f>
        <v/>
      </c>
      <c r="E20" s="19" t="str">
        <f aca="false">IF(OR(B20="",D20=""),"",B20*D20)</f>
        <v/>
      </c>
      <c r="F20" s="27" t="str">
        <f aca="false">IF(OR(E20="",$E$27=0),"",E20/$E$27)</f>
        <v/>
      </c>
      <c r="G20" s="15"/>
    </row>
    <row r="21" customFormat="false" ht="15.75" hidden="false" customHeight="true" outlineLevel="0" collapsed="false">
      <c r="A21" s="8"/>
      <c r="B21" s="9"/>
      <c r="C21" s="23" t="str">
        <f aca="false">IF(A21="","",IFERROR(IF(INDEX(Ingrédients!$B$5:$B$64,MATCH(A21,Ingrédients!$A$5:$A$64,0))="pièce","pièce",IF(INDEX(Ingrédients!$B$5:$B$64,MATCH(A21,Ingrédients!$A$5:$A$64,0))="L","mL","g")),""))</f>
        <v/>
      </c>
      <c r="D21" s="13" t="str">
        <f aca="false">IF(A21="","",IFERROR(INDEX(Ingrédients!$F$5:$F$64,MATCH(A21,Ingrédients!$A$5:$A$64,0)),""))</f>
        <v/>
      </c>
      <c r="E21" s="12" t="str">
        <f aca="false">IF(OR(B21="",D21=""),"",B21*D21)</f>
        <v/>
      </c>
      <c r="F21" s="24" t="str">
        <f aca="false">IF(OR(E21="",$E$27=0),"",E21/$E$27)</f>
        <v/>
      </c>
      <c r="G21" s="8"/>
    </row>
    <row r="22" customFormat="false" ht="15.75" hidden="false" customHeight="true" outlineLevel="0" collapsed="false">
      <c r="A22" s="15"/>
      <c r="B22" s="16"/>
      <c r="C22" s="26" t="str">
        <f aca="false">IF(A22="","",IFERROR(IF(INDEX(Ingrédients!$B$5:$B$64,MATCH(A22,Ingrédients!$A$5:$A$64,0))="pièce","pièce",IF(INDEX(Ingrédients!$B$5:$B$64,MATCH(A22,Ingrédients!$A$5:$A$64,0))="L","mL","g")),""))</f>
        <v/>
      </c>
      <c r="D22" s="20" t="str">
        <f aca="false">IF(A22="","",IFERROR(INDEX(Ingrédients!$F$5:$F$64,MATCH(A22,Ingrédients!$A$5:$A$64,0)),""))</f>
        <v/>
      </c>
      <c r="E22" s="19" t="str">
        <f aca="false">IF(OR(B22="",D22=""),"",B22*D22)</f>
        <v/>
      </c>
      <c r="F22" s="27" t="str">
        <f aca="false">IF(OR(E22="",$E$27=0),"",E22/$E$27)</f>
        <v/>
      </c>
      <c r="G22" s="15"/>
    </row>
    <row r="23" customFormat="false" ht="15.75" hidden="false" customHeight="true" outlineLevel="0" collapsed="false">
      <c r="A23" s="8"/>
      <c r="B23" s="9"/>
      <c r="C23" s="23" t="str">
        <f aca="false">IF(A23="","",IFERROR(IF(INDEX(Ingrédients!$B$5:$B$64,MATCH(A23,Ingrédients!$A$5:$A$64,0))="pièce","pièce",IF(INDEX(Ingrédients!$B$5:$B$64,MATCH(A23,Ingrédients!$A$5:$A$64,0))="L","mL","g")),""))</f>
        <v/>
      </c>
      <c r="D23" s="13" t="str">
        <f aca="false">IF(A23="","",IFERROR(INDEX(Ingrédients!$F$5:$F$64,MATCH(A23,Ingrédients!$A$5:$A$64,0)),""))</f>
        <v/>
      </c>
      <c r="E23" s="12" t="str">
        <f aca="false">IF(OR(B23="",D23=""),"",B23*D23)</f>
        <v/>
      </c>
      <c r="F23" s="24" t="str">
        <f aca="false">IF(OR(E23="",$E$27=0),"",E23/$E$27)</f>
        <v/>
      </c>
      <c r="G23" s="8"/>
    </row>
    <row r="24" customFormat="false" ht="15.75" hidden="false" customHeight="true" outlineLevel="0" collapsed="false">
      <c r="A24" s="15"/>
      <c r="B24" s="16"/>
      <c r="C24" s="26" t="str">
        <f aca="false">IF(A24="","",IFERROR(IF(INDEX(Ingrédients!$B$5:$B$64,MATCH(A24,Ingrédients!$A$5:$A$64,0))="pièce","pièce",IF(INDEX(Ingrédients!$B$5:$B$64,MATCH(A24,Ingrédients!$A$5:$A$64,0))="L","mL","g")),""))</f>
        <v/>
      </c>
      <c r="D24" s="20" t="str">
        <f aca="false">IF(A24="","",IFERROR(INDEX(Ingrédients!$F$5:$F$64,MATCH(A24,Ingrédients!$A$5:$A$64,0)),""))</f>
        <v/>
      </c>
      <c r="E24" s="19" t="str">
        <f aca="false">IF(OR(B24="",D24=""),"",B24*D24)</f>
        <v/>
      </c>
      <c r="F24" s="27" t="str">
        <f aca="false">IF(OR(E24="",$E$27=0),"",E24/$E$27)</f>
        <v/>
      </c>
      <c r="G24" s="15"/>
    </row>
    <row r="25" customFormat="false" ht="15.75" hidden="false" customHeight="true" outlineLevel="0" collapsed="false">
      <c r="A25" s="8"/>
      <c r="B25" s="9"/>
      <c r="C25" s="23" t="str">
        <f aca="false">IF(A25="","",IFERROR(IF(INDEX(Ingrédients!$B$5:$B$64,MATCH(A25,Ingrédients!$A$5:$A$64,0))="pièce","pièce",IF(INDEX(Ingrédients!$B$5:$B$64,MATCH(A25,Ingrédients!$A$5:$A$64,0))="L","mL","g")),""))</f>
        <v/>
      </c>
      <c r="D25" s="13" t="str">
        <f aca="false">IF(A25="","",IFERROR(INDEX(Ingrédients!$F$5:$F$64,MATCH(A25,Ingrédients!$A$5:$A$64,0)),""))</f>
        <v/>
      </c>
      <c r="E25" s="12" t="str">
        <f aca="false">IF(OR(B25="",D25=""),"",B25*D25)</f>
        <v/>
      </c>
      <c r="F25" s="24" t="str">
        <f aca="false">IF(OR(E25="",$E$27=0),"",E25/$E$27)</f>
        <v/>
      </c>
      <c r="G25" s="8"/>
    </row>
    <row r="27" customFormat="false" ht="15" hidden="false" customHeight="false" outlineLevel="0" collapsed="false">
      <c r="D27" s="28" t="s">
        <v>54</v>
      </c>
      <c r="E27" s="31" t="n">
        <f aca="false">SUM(E6:E25)</f>
        <v>0</v>
      </c>
    </row>
    <row r="28" customFormat="false" ht="15" hidden="false" customHeight="false" outlineLevel="0" collapsed="false">
      <c r="D28" s="28" t="s">
        <v>55</v>
      </c>
      <c r="E28" s="31" t="n">
        <f aca="false">IF(F3=0,"",E27/F3)</f>
        <v>0</v>
      </c>
    </row>
  </sheetData>
  <mergeCells count="3">
    <mergeCell ref="A1:G1"/>
    <mergeCell ref="A2:G2"/>
    <mergeCell ref="B3:D3"/>
  </mergeCells>
  <dataValidations count="1">
    <dataValidation allowBlank="true" errorStyle="stop" operator="between" showDropDown="false" showErrorMessage="false" showInputMessage="false" sqref="A6:A25" type="list">
      <formula1>Ingrédients!$A$5:$A$64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26"/>
  </cols>
  <sheetData>
    <row r="1" customFormat="false" ht="24" hidden="false" customHeight="true" outlineLevel="0" collapsed="false">
      <c r="A1" s="5" t="s">
        <v>68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43</v>
      </c>
      <c r="B2" s="6"/>
      <c r="C2" s="6"/>
      <c r="D2" s="6"/>
      <c r="E2" s="6"/>
      <c r="F2" s="6"/>
      <c r="G2" s="6"/>
    </row>
    <row r="3" customFormat="false" ht="15" hidden="false" customHeight="false" outlineLevel="0" collapsed="false">
      <c r="A3" s="28" t="s">
        <v>44</v>
      </c>
      <c r="B3" s="29"/>
      <c r="C3" s="29"/>
      <c r="D3" s="29"/>
      <c r="E3" s="28" t="s">
        <v>46</v>
      </c>
      <c r="F3" s="30" t="n">
        <v>1</v>
      </c>
    </row>
    <row r="5" customFormat="false" ht="27.75" hidden="false" customHeight="true" outlineLevel="0" collapsed="false">
      <c r="A5" s="7" t="s">
        <v>47</v>
      </c>
      <c r="B5" s="7" t="s">
        <v>48</v>
      </c>
      <c r="C5" s="7" t="s">
        <v>49</v>
      </c>
      <c r="D5" s="7" t="s">
        <v>50</v>
      </c>
      <c r="E5" s="7" t="s">
        <v>51</v>
      </c>
      <c r="F5" s="7" t="s">
        <v>52</v>
      </c>
      <c r="G5" s="7" t="s">
        <v>53</v>
      </c>
    </row>
    <row r="6" customFormat="false" ht="15.75" hidden="false" customHeight="true" outlineLevel="0" collapsed="false">
      <c r="A6" s="15"/>
      <c r="B6" s="16"/>
      <c r="C6" s="26" t="str">
        <f aca="false">IF(A6="","",IFERROR(IF(INDEX(Ingrédients!$B$5:$B$64,MATCH(A6,Ingrédients!$A$5:$A$64,0))="pièce","pièce",IF(INDEX(Ingrédients!$B$5:$B$64,MATCH(A6,Ingrédients!$A$5:$A$64,0))="L","mL","g")),""))</f>
        <v/>
      </c>
      <c r="D6" s="20" t="str">
        <f aca="false">IF(A6="","",IFERROR(INDEX(Ingrédients!$F$5:$F$64,MATCH(A6,Ingrédients!$A$5:$A$64,0)),""))</f>
        <v/>
      </c>
      <c r="E6" s="19" t="str">
        <f aca="false">IF(OR(B6="",D6=""),"",B6*D6)</f>
        <v/>
      </c>
      <c r="F6" s="27" t="str">
        <f aca="false">IF(OR(E6="",$E$27=0),"",E6/$E$27)</f>
        <v/>
      </c>
      <c r="G6" s="15"/>
    </row>
    <row r="7" customFormat="false" ht="15.75" hidden="false" customHeight="true" outlineLevel="0" collapsed="false">
      <c r="A7" s="8"/>
      <c r="B7" s="9"/>
      <c r="C7" s="23" t="str">
        <f aca="false">IF(A7="","",IFERROR(IF(INDEX(Ingrédients!$B$5:$B$64,MATCH(A7,Ingrédients!$A$5:$A$64,0))="pièce","pièce",IF(INDEX(Ingrédients!$B$5:$B$64,MATCH(A7,Ingrédients!$A$5:$A$64,0))="L","mL","g")),""))</f>
        <v/>
      </c>
      <c r="D7" s="13" t="str">
        <f aca="false">IF(A7="","",IFERROR(INDEX(Ingrédients!$F$5:$F$64,MATCH(A7,Ingrédients!$A$5:$A$64,0)),""))</f>
        <v/>
      </c>
      <c r="E7" s="12" t="str">
        <f aca="false">IF(OR(B7="",D7=""),"",B7*D7)</f>
        <v/>
      </c>
      <c r="F7" s="24" t="str">
        <f aca="false">IF(OR(E7="",$E$27=0),"",E7/$E$27)</f>
        <v/>
      </c>
      <c r="G7" s="8"/>
    </row>
    <row r="8" customFormat="false" ht="15.75" hidden="false" customHeight="true" outlineLevel="0" collapsed="false">
      <c r="A8" s="15"/>
      <c r="B8" s="16"/>
      <c r="C8" s="26" t="str">
        <f aca="false">IF(A8="","",IFERROR(IF(INDEX(Ingrédients!$B$5:$B$64,MATCH(A8,Ingrédients!$A$5:$A$64,0))="pièce","pièce",IF(INDEX(Ingrédients!$B$5:$B$64,MATCH(A8,Ingrédients!$A$5:$A$64,0))="L","mL","g")),""))</f>
        <v/>
      </c>
      <c r="D8" s="20" t="str">
        <f aca="false">IF(A8="","",IFERROR(INDEX(Ingrédients!$F$5:$F$64,MATCH(A8,Ingrédients!$A$5:$A$64,0)),""))</f>
        <v/>
      </c>
      <c r="E8" s="19" t="str">
        <f aca="false">IF(OR(B8="",D8=""),"",B8*D8)</f>
        <v/>
      </c>
      <c r="F8" s="27" t="str">
        <f aca="false">IF(OR(E8="",$E$27=0),"",E8/$E$27)</f>
        <v/>
      </c>
      <c r="G8" s="15"/>
    </row>
    <row r="9" customFormat="false" ht="15.75" hidden="false" customHeight="true" outlineLevel="0" collapsed="false">
      <c r="A9" s="8"/>
      <c r="B9" s="9"/>
      <c r="C9" s="23" t="str">
        <f aca="false">IF(A9="","",IFERROR(IF(INDEX(Ingrédients!$B$5:$B$64,MATCH(A9,Ingrédients!$A$5:$A$64,0))="pièce","pièce",IF(INDEX(Ingrédients!$B$5:$B$64,MATCH(A9,Ingrédients!$A$5:$A$64,0))="L","mL","g")),""))</f>
        <v/>
      </c>
      <c r="D9" s="13" t="str">
        <f aca="false">IF(A9="","",IFERROR(INDEX(Ingrédients!$F$5:$F$64,MATCH(A9,Ingrédients!$A$5:$A$64,0)),""))</f>
        <v/>
      </c>
      <c r="E9" s="12" t="str">
        <f aca="false">IF(OR(B9="",D9=""),"",B9*D9)</f>
        <v/>
      </c>
      <c r="F9" s="24" t="str">
        <f aca="false">IF(OR(E9="",$E$27=0),"",E9/$E$27)</f>
        <v/>
      </c>
      <c r="G9" s="8"/>
    </row>
    <row r="10" customFormat="false" ht="15.75" hidden="false" customHeight="true" outlineLevel="0" collapsed="false">
      <c r="A10" s="15"/>
      <c r="B10" s="16"/>
      <c r="C10" s="26" t="str">
        <f aca="false">IF(A10="","",IFERROR(IF(INDEX(Ingrédients!$B$5:$B$64,MATCH(A10,Ingrédients!$A$5:$A$64,0))="pièce","pièce",IF(INDEX(Ingrédients!$B$5:$B$64,MATCH(A10,Ingrédients!$A$5:$A$64,0))="L","mL","g")),""))</f>
        <v/>
      </c>
      <c r="D10" s="20" t="str">
        <f aca="false">IF(A10="","",IFERROR(INDEX(Ingrédients!$F$5:$F$64,MATCH(A10,Ingrédients!$A$5:$A$64,0)),""))</f>
        <v/>
      </c>
      <c r="E10" s="19" t="str">
        <f aca="false">IF(OR(B10="",D10=""),"",B10*D10)</f>
        <v/>
      </c>
      <c r="F10" s="27" t="str">
        <f aca="false">IF(OR(E10="",$E$27=0),"",E10/$E$27)</f>
        <v/>
      </c>
      <c r="G10" s="15"/>
    </row>
    <row r="11" customFormat="false" ht="15.75" hidden="false" customHeight="true" outlineLevel="0" collapsed="false">
      <c r="A11" s="8"/>
      <c r="B11" s="9"/>
      <c r="C11" s="23" t="str">
        <f aca="false">IF(A11="","",IFERROR(IF(INDEX(Ingrédients!$B$5:$B$64,MATCH(A11,Ingrédients!$A$5:$A$64,0))="pièce","pièce",IF(INDEX(Ingrédients!$B$5:$B$64,MATCH(A11,Ingrédients!$A$5:$A$64,0))="L","mL","g")),""))</f>
        <v/>
      </c>
      <c r="D11" s="13" t="str">
        <f aca="false">IF(A11="","",IFERROR(INDEX(Ingrédients!$F$5:$F$64,MATCH(A11,Ingrédients!$A$5:$A$64,0)),""))</f>
        <v/>
      </c>
      <c r="E11" s="12" t="str">
        <f aca="false">IF(OR(B11="",D11=""),"",B11*D11)</f>
        <v/>
      </c>
      <c r="F11" s="24" t="str">
        <f aca="false">IF(OR(E11="",$E$27=0),"",E11/$E$27)</f>
        <v/>
      </c>
      <c r="G11" s="8"/>
    </row>
    <row r="12" customFormat="false" ht="15.75" hidden="false" customHeight="true" outlineLevel="0" collapsed="false">
      <c r="A12" s="15"/>
      <c r="B12" s="16"/>
      <c r="C12" s="26" t="str">
        <f aca="false">IF(A12="","",IFERROR(IF(INDEX(Ingrédients!$B$5:$B$64,MATCH(A12,Ingrédients!$A$5:$A$64,0))="pièce","pièce",IF(INDEX(Ingrédients!$B$5:$B$64,MATCH(A12,Ingrédients!$A$5:$A$64,0))="L","mL","g")),""))</f>
        <v/>
      </c>
      <c r="D12" s="20" t="str">
        <f aca="false">IF(A12="","",IFERROR(INDEX(Ingrédients!$F$5:$F$64,MATCH(A12,Ingrédients!$A$5:$A$64,0)),""))</f>
        <v/>
      </c>
      <c r="E12" s="19" t="str">
        <f aca="false">IF(OR(B12="",D12=""),"",B12*D12)</f>
        <v/>
      </c>
      <c r="F12" s="27" t="str">
        <f aca="false">IF(OR(E12="",$E$27=0),"",E12/$E$27)</f>
        <v/>
      </c>
      <c r="G12" s="15"/>
    </row>
    <row r="13" customFormat="false" ht="15.75" hidden="false" customHeight="true" outlineLevel="0" collapsed="false">
      <c r="A13" s="8"/>
      <c r="B13" s="9"/>
      <c r="C13" s="23" t="str">
        <f aca="false">IF(A13="","",IFERROR(IF(INDEX(Ingrédients!$B$5:$B$64,MATCH(A13,Ingrédients!$A$5:$A$64,0))="pièce","pièce",IF(INDEX(Ingrédients!$B$5:$B$64,MATCH(A13,Ingrédients!$A$5:$A$64,0))="L","mL","g")),""))</f>
        <v/>
      </c>
      <c r="D13" s="13" t="str">
        <f aca="false">IF(A13="","",IFERROR(INDEX(Ingrédients!$F$5:$F$64,MATCH(A13,Ingrédients!$A$5:$A$64,0)),""))</f>
        <v/>
      </c>
      <c r="E13" s="12" t="str">
        <f aca="false">IF(OR(B13="",D13=""),"",B13*D13)</f>
        <v/>
      </c>
      <c r="F13" s="24" t="str">
        <f aca="false">IF(OR(E13="",$E$27=0),"",E13/$E$27)</f>
        <v/>
      </c>
      <c r="G13" s="8"/>
    </row>
    <row r="14" customFormat="false" ht="15.75" hidden="false" customHeight="true" outlineLevel="0" collapsed="false">
      <c r="A14" s="15"/>
      <c r="B14" s="16"/>
      <c r="C14" s="26" t="str">
        <f aca="false">IF(A14="","",IFERROR(IF(INDEX(Ingrédients!$B$5:$B$64,MATCH(A14,Ingrédients!$A$5:$A$64,0))="pièce","pièce",IF(INDEX(Ingrédients!$B$5:$B$64,MATCH(A14,Ingrédients!$A$5:$A$64,0))="L","mL","g")),""))</f>
        <v/>
      </c>
      <c r="D14" s="20" t="str">
        <f aca="false">IF(A14="","",IFERROR(INDEX(Ingrédients!$F$5:$F$64,MATCH(A14,Ingrédients!$A$5:$A$64,0)),""))</f>
        <v/>
      </c>
      <c r="E14" s="19" t="str">
        <f aca="false">IF(OR(B14="",D14=""),"",B14*D14)</f>
        <v/>
      </c>
      <c r="F14" s="27" t="str">
        <f aca="false">IF(OR(E14="",$E$27=0),"",E14/$E$27)</f>
        <v/>
      </c>
      <c r="G14" s="15"/>
    </row>
    <row r="15" customFormat="false" ht="15.75" hidden="false" customHeight="true" outlineLevel="0" collapsed="false">
      <c r="A15" s="8"/>
      <c r="B15" s="9"/>
      <c r="C15" s="23" t="str">
        <f aca="false">IF(A15="","",IFERROR(IF(INDEX(Ingrédients!$B$5:$B$64,MATCH(A15,Ingrédients!$A$5:$A$64,0))="pièce","pièce",IF(INDEX(Ingrédients!$B$5:$B$64,MATCH(A15,Ingrédients!$A$5:$A$64,0))="L","mL","g")),""))</f>
        <v/>
      </c>
      <c r="D15" s="13" t="str">
        <f aca="false">IF(A15="","",IFERROR(INDEX(Ingrédients!$F$5:$F$64,MATCH(A15,Ingrédients!$A$5:$A$64,0)),""))</f>
        <v/>
      </c>
      <c r="E15" s="12" t="str">
        <f aca="false">IF(OR(B15="",D15=""),"",B15*D15)</f>
        <v/>
      </c>
      <c r="F15" s="24" t="str">
        <f aca="false">IF(OR(E15="",$E$27=0),"",E15/$E$27)</f>
        <v/>
      </c>
      <c r="G15" s="8"/>
    </row>
    <row r="16" customFormat="false" ht="15.75" hidden="false" customHeight="true" outlineLevel="0" collapsed="false">
      <c r="A16" s="15"/>
      <c r="B16" s="16"/>
      <c r="C16" s="26" t="str">
        <f aca="false">IF(A16="","",IFERROR(IF(INDEX(Ingrédients!$B$5:$B$64,MATCH(A16,Ingrédients!$A$5:$A$64,0))="pièce","pièce",IF(INDEX(Ingrédients!$B$5:$B$64,MATCH(A16,Ingrédients!$A$5:$A$64,0))="L","mL","g")),""))</f>
        <v/>
      </c>
      <c r="D16" s="20" t="str">
        <f aca="false">IF(A16="","",IFERROR(INDEX(Ingrédients!$F$5:$F$64,MATCH(A16,Ingrédients!$A$5:$A$64,0)),""))</f>
        <v/>
      </c>
      <c r="E16" s="19" t="str">
        <f aca="false">IF(OR(B16="",D16=""),"",B16*D16)</f>
        <v/>
      </c>
      <c r="F16" s="27" t="str">
        <f aca="false">IF(OR(E16="",$E$27=0),"",E16/$E$27)</f>
        <v/>
      </c>
      <c r="G16" s="15"/>
    </row>
    <row r="17" customFormat="false" ht="15.75" hidden="false" customHeight="true" outlineLevel="0" collapsed="false">
      <c r="A17" s="8"/>
      <c r="B17" s="9"/>
      <c r="C17" s="23" t="str">
        <f aca="false">IF(A17="","",IFERROR(IF(INDEX(Ingrédients!$B$5:$B$64,MATCH(A17,Ingrédients!$A$5:$A$64,0))="pièce","pièce",IF(INDEX(Ingrédients!$B$5:$B$64,MATCH(A17,Ingrédients!$A$5:$A$64,0))="L","mL","g")),""))</f>
        <v/>
      </c>
      <c r="D17" s="13" t="str">
        <f aca="false">IF(A17="","",IFERROR(INDEX(Ingrédients!$F$5:$F$64,MATCH(A17,Ingrédients!$A$5:$A$64,0)),""))</f>
        <v/>
      </c>
      <c r="E17" s="12" t="str">
        <f aca="false">IF(OR(B17="",D17=""),"",B17*D17)</f>
        <v/>
      </c>
      <c r="F17" s="24" t="str">
        <f aca="false">IF(OR(E17="",$E$27=0),"",E17/$E$27)</f>
        <v/>
      </c>
      <c r="G17" s="8"/>
    </row>
    <row r="18" customFormat="false" ht="15.75" hidden="false" customHeight="true" outlineLevel="0" collapsed="false">
      <c r="A18" s="15"/>
      <c r="B18" s="16"/>
      <c r="C18" s="26" t="str">
        <f aca="false">IF(A18="","",IFERROR(IF(INDEX(Ingrédients!$B$5:$B$64,MATCH(A18,Ingrédients!$A$5:$A$64,0))="pièce","pièce",IF(INDEX(Ingrédients!$B$5:$B$64,MATCH(A18,Ingrédients!$A$5:$A$64,0))="L","mL","g")),""))</f>
        <v/>
      </c>
      <c r="D18" s="20" t="str">
        <f aca="false">IF(A18="","",IFERROR(INDEX(Ingrédients!$F$5:$F$64,MATCH(A18,Ingrédients!$A$5:$A$64,0)),""))</f>
        <v/>
      </c>
      <c r="E18" s="19" t="str">
        <f aca="false">IF(OR(B18="",D18=""),"",B18*D18)</f>
        <v/>
      </c>
      <c r="F18" s="27" t="str">
        <f aca="false">IF(OR(E18="",$E$27=0),"",E18/$E$27)</f>
        <v/>
      </c>
      <c r="G18" s="15"/>
    </row>
    <row r="19" customFormat="false" ht="15.75" hidden="false" customHeight="true" outlineLevel="0" collapsed="false">
      <c r="A19" s="8"/>
      <c r="B19" s="9"/>
      <c r="C19" s="23" t="str">
        <f aca="false">IF(A19="","",IFERROR(IF(INDEX(Ingrédients!$B$5:$B$64,MATCH(A19,Ingrédients!$A$5:$A$64,0))="pièce","pièce",IF(INDEX(Ingrédients!$B$5:$B$64,MATCH(A19,Ingrédients!$A$5:$A$64,0))="L","mL","g")),""))</f>
        <v/>
      </c>
      <c r="D19" s="13" t="str">
        <f aca="false">IF(A19="","",IFERROR(INDEX(Ingrédients!$F$5:$F$64,MATCH(A19,Ingrédients!$A$5:$A$64,0)),""))</f>
        <v/>
      </c>
      <c r="E19" s="12" t="str">
        <f aca="false">IF(OR(B19="",D19=""),"",B19*D19)</f>
        <v/>
      </c>
      <c r="F19" s="24" t="str">
        <f aca="false">IF(OR(E19="",$E$27=0),"",E19/$E$27)</f>
        <v/>
      </c>
      <c r="G19" s="8"/>
    </row>
    <row r="20" customFormat="false" ht="15.75" hidden="false" customHeight="true" outlineLevel="0" collapsed="false">
      <c r="A20" s="15"/>
      <c r="B20" s="16"/>
      <c r="C20" s="26" t="str">
        <f aca="false">IF(A20="","",IFERROR(IF(INDEX(Ingrédients!$B$5:$B$64,MATCH(A20,Ingrédients!$A$5:$A$64,0))="pièce","pièce",IF(INDEX(Ingrédients!$B$5:$B$64,MATCH(A20,Ingrédients!$A$5:$A$64,0))="L","mL","g")),""))</f>
        <v/>
      </c>
      <c r="D20" s="20" t="str">
        <f aca="false">IF(A20="","",IFERROR(INDEX(Ingrédients!$F$5:$F$64,MATCH(A20,Ingrédients!$A$5:$A$64,0)),""))</f>
        <v/>
      </c>
      <c r="E20" s="19" t="str">
        <f aca="false">IF(OR(B20="",D20=""),"",B20*D20)</f>
        <v/>
      </c>
      <c r="F20" s="27" t="str">
        <f aca="false">IF(OR(E20="",$E$27=0),"",E20/$E$27)</f>
        <v/>
      </c>
      <c r="G20" s="15"/>
    </row>
    <row r="21" customFormat="false" ht="15.75" hidden="false" customHeight="true" outlineLevel="0" collapsed="false">
      <c r="A21" s="8"/>
      <c r="B21" s="9"/>
      <c r="C21" s="23" t="str">
        <f aca="false">IF(A21="","",IFERROR(IF(INDEX(Ingrédients!$B$5:$B$64,MATCH(A21,Ingrédients!$A$5:$A$64,0))="pièce","pièce",IF(INDEX(Ingrédients!$B$5:$B$64,MATCH(A21,Ingrédients!$A$5:$A$64,0))="L","mL","g")),""))</f>
        <v/>
      </c>
      <c r="D21" s="13" t="str">
        <f aca="false">IF(A21="","",IFERROR(INDEX(Ingrédients!$F$5:$F$64,MATCH(A21,Ingrédients!$A$5:$A$64,0)),""))</f>
        <v/>
      </c>
      <c r="E21" s="12" t="str">
        <f aca="false">IF(OR(B21="",D21=""),"",B21*D21)</f>
        <v/>
      </c>
      <c r="F21" s="24" t="str">
        <f aca="false">IF(OR(E21="",$E$27=0),"",E21/$E$27)</f>
        <v/>
      </c>
      <c r="G21" s="8"/>
    </row>
    <row r="22" customFormat="false" ht="15.75" hidden="false" customHeight="true" outlineLevel="0" collapsed="false">
      <c r="A22" s="15"/>
      <c r="B22" s="16"/>
      <c r="C22" s="26" t="str">
        <f aca="false">IF(A22="","",IFERROR(IF(INDEX(Ingrédients!$B$5:$B$64,MATCH(A22,Ingrédients!$A$5:$A$64,0))="pièce","pièce",IF(INDEX(Ingrédients!$B$5:$B$64,MATCH(A22,Ingrédients!$A$5:$A$64,0))="L","mL","g")),""))</f>
        <v/>
      </c>
      <c r="D22" s="20" t="str">
        <f aca="false">IF(A22="","",IFERROR(INDEX(Ingrédients!$F$5:$F$64,MATCH(A22,Ingrédients!$A$5:$A$64,0)),""))</f>
        <v/>
      </c>
      <c r="E22" s="19" t="str">
        <f aca="false">IF(OR(B22="",D22=""),"",B22*D22)</f>
        <v/>
      </c>
      <c r="F22" s="27" t="str">
        <f aca="false">IF(OR(E22="",$E$27=0),"",E22/$E$27)</f>
        <v/>
      </c>
      <c r="G22" s="15"/>
    </row>
    <row r="23" customFormat="false" ht="15.75" hidden="false" customHeight="true" outlineLevel="0" collapsed="false">
      <c r="A23" s="8"/>
      <c r="B23" s="9"/>
      <c r="C23" s="23" t="str">
        <f aca="false">IF(A23="","",IFERROR(IF(INDEX(Ingrédients!$B$5:$B$64,MATCH(A23,Ingrédients!$A$5:$A$64,0))="pièce","pièce",IF(INDEX(Ingrédients!$B$5:$B$64,MATCH(A23,Ingrédients!$A$5:$A$64,0))="L","mL","g")),""))</f>
        <v/>
      </c>
      <c r="D23" s="13" t="str">
        <f aca="false">IF(A23="","",IFERROR(INDEX(Ingrédients!$F$5:$F$64,MATCH(A23,Ingrédients!$A$5:$A$64,0)),""))</f>
        <v/>
      </c>
      <c r="E23" s="12" t="str">
        <f aca="false">IF(OR(B23="",D23=""),"",B23*D23)</f>
        <v/>
      </c>
      <c r="F23" s="24" t="str">
        <f aca="false">IF(OR(E23="",$E$27=0),"",E23/$E$27)</f>
        <v/>
      </c>
      <c r="G23" s="8"/>
    </row>
    <row r="24" customFormat="false" ht="15.75" hidden="false" customHeight="true" outlineLevel="0" collapsed="false">
      <c r="A24" s="15"/>
      <c r="B24" s="16"/>
      <c r="C24" s="26" t="str">
        <f aca="false">IF(A24="","",IFERROR(IF(INDEX(Ingrédients!$B$5:$B$64,MATCH(A24,Ingrédients!$A$5:$A$64,0))="pièce","pièce",IF(INDEX(Ingrédients!$B$5:$B$64,MATCH(A24,Ingrédients!$A$5:$A$64,0))="L","mL","g")),""))</f>
        <v/>
      </c>
      <c r="D24" s="20" t="str">
        <f aca="false">IF(A24="","",IFERROR(INDEX(Ingrédients!$F$5:$F$64,MATCH(A24,Ingrédients!$A$5:$A$64,0)),""))</f>
        <v/>
      </c>
      <c r="E24" s="19" t="str">
        <f aca="false">IF(OR(B24="",D24=""),"",B24*D24)</f>
        <v/>
      </c>
      <c r="F24" s="27" t="str">
        <f aca="false">IF(OR(E24="",$E$27=0),"",E24/$E$27)</f>
        <v/>
      </c>
      <c r="G24" s="15"/>
    </row>
    <row r="25" customFormat="false" ht="15.75" hidden="false" customHeight="true" outlineLevel="0" collapsed="false">
      <c r="A25" s="8"/>
      <c r="B25" s="9"/>
      <c r="C25" s="23" t="str">
        <f aca="false">IF(A25="","",IFERROR(IF(INDEX(Ingrédients!$B$5:$B$64,MATCH(A25,Ingrédients!$A$5:$A$64,0))="pièce","pièce",IF(INDEX(Ingrédients!$B$5:$B$64,MATCH(A25,Ingrédients!$A$5:$A$64,0))="L","mL","g")),""))</f>
        <v/>
      </c>
      <c r="D25" s="13" t="str">
        <f aca="false">IF(A25="","",IFERROR(INDEX(Ingrédients!$F$5:$F$64,MATCH(A25,Ingrédients!$A$5:$A$64,0)),""))</f>
        <v/>
      </c>
      <c r="E25" s="12" t="str">
        <f aca="false">IF(OR(B25="",D25=""),"",B25*D25)</f>
        <v/>
      </c>
      <c r="F25" s="24" t="str">
        <f aca="false">IF(OR(E25="",$E$27=0),"",E25/$E$27)</f>
        <v/>
      </c>
      <c r="G25" s="8"/>
    </row>
    <row r="27" customFormat="false" ht="15" hidden="false" customHeight="false" outlineLevel="0" collapsed="false">
      <c r="D27" s="28" t="s">
        <v>54</v>
      </c>
      <c r="E27" s="31" t="n">
        <f aca="false">SUM(E6:E25)</f>
        <v>0</v>
      </c>
    </row>
    <row r="28" customFormat="false" ht="15" hidden="false" customHeight="false" outlineLevel="0" collapsed="false">
      <c r="D28" s="28" t="s">
        <v>55</v>
      </c>
      <c r="E28" s="31" t="n">
        <f aca="false">IF(F3=0,"",E27/F3)</f>
        <v>0</v>
      </c>
    </row>
  </sheetData>
  <mergeCells count="3">
    <mergeCell ref="A1:G1"/>
    <mergeCell ref="A2:G2"/>
    <mergeCell ref="B3:D3"/>
  </mergeCells>
  <dataValidations count="1">
    <dataValidation allowBlank="true" errorStyle="stop" operator="between" showDropDown="false" showErrorMessage="false" showInputMessage="false" sqref="A6:A25" type="list">
      <formula1>Ingrédients!$A$5:$A$64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26"/>
  </cols>
  <sheetData>
    <row r="1" customFormat="false" ht="24" hidden="false" customHeight="true" outlineLevel="0" collapsed="false">
      <c r="A1" s="5" t="s">
        <v>69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43</v>
      </c>
      <c r="B2" s="6"/>
      <c r="C2" s="6"/>
      <c r="D2" s="6"/>
      <c r="E2" s="6"/>
      <c r="F2" s="6"/>
      <c r="G2" s="6"/>
    </row>
    <row r="3" customFormat="false" ht="15" hidden="false" customHeight="false" outlineLevel="0" collapsed="false">
      <c r="A3" s="28" t="s">
        <v>44</v>
      </c>
      <c r="B3" s="29"/>
      <c r="C3" s="29"/>
      <c r="D3" s="29"/>
      <c r="E3" s="28" t="s">
        <v>46</v>
      </c>
      <c r="F3" s="30" t="n">
        <v>1</v>
      </c>
    </row>
    <row r="5" customFormat="false" ht="27.75" hidden="false" customHeight="true" outlineLevel="0" collapsed="false">
      <c r="A5" s="7" t="s">
        <v>47</v>
      </c>
      <c r="B5" s="7" t="s">
        <v>48</v>
      </c>
      <c r="C5" s="7" t="s">
        <v>49</v>
      </c>
      <c r="D5" s="7" t="s">
        <v>50</v>
      </c>
      <c r="E5" s="7" t="s">
        <v>51</v>
      </c>
      <c r="F5" s="7" t="s">
        <v>52</v>
      </c>
      <c r="G5" s="7" t="s">
        <v>53</v>
      </c>
    </row>
    <row r="6" customFormat="false" ht="15.75" hidden="false" customHeight="true" outlineLevel="0" collapsed="false">
      <c r="A6" s="15"/>
      <c r="B6" s="16"/>
      <c r="C6" s="26" t="str">
        <f aca="false">IF(A6="","",IFERROR(IF(INDEX(Ingrédients!$B$5:$B$64,MATCH(A6,Ingrédients!$A$5:$A$64,0))="pièce","pièce",IF(INDEX(Ingrédients!$B$5:$B$64,MATCH(A6,Ingrédients!$A$5:$A$64,0))="L","mL","g")),""))</f>
        <v/>
      </c>
      <c r="D6" s="20" t="str">
        <f aca="false">IF(A6="","",IFERROR(INDEX(Ingrédients!$F$5:$F$64,MATCH(A6,Ingrédients!$A$5:$A$64,0)),""))</f>
        <v/>
      </c>
      <c r="E6" s="19" t="str">
        <f aca="false">IF(OR(B6="",D6=""),"",B6*D6)</f>
        <v/>
      </c>
      <c r="F6" s="27" t="str">
        <f aca="false">IF(OR(E6="",$E$27=0),"",E6/$E$27)</f>
        <v/>
      </c>
      <c r="G6" s="15"/>
    </row>
    <row r="7" customFormat="false" ht="15.75" hidden="false" customHeight="true" outlineLevel="0" collapsed="false">
      <c r="A7" s="8"/>
      <c r="B7" s="9"/>
      <c r="C7" s="23" t="str">
        <f aca="false">IF(A7="","",IFERROR(IF(INDEX(Ingrédients!$B$5:$B$64,MATCH(A7,Ingrédients!$A$5:$A$64,0))="pièce","pièce",IF(INDEX(Ingrédients!$B$5:$B$64,MATCH(A7,Ingrédients!$A$5:$A$64,0))="L","mL","g")),""))</f>
        <v/>
      </c>
      <c r="D7" s="13" t="str">
        <f aca="false">IF(A7="","",IFERROR(INDEX(Ingrédients!$F$5:$F$64,MATCH(A7,Ingrédients!$A$5:$A$64,0)),""))</f>
        <v/>
      </c>
      <c r="E7" s="12" t="str">
        <f aca="false">IF(OR(B7="",D7=""),"",B7*D7)</f>
        <v/>
      </c>
      <c r="F7" s="24" t="str">
        <f aca="false">IF(OR(E7="",$E$27=0),"",E7/$E$27)</f>
        <v/>
      </c>
      <c r="G7" s="8"/>
    </row>
    <row r="8" customFormat="false" ht="15.75" hidden="false" customHeight="true" outlineLevel="0" collapsed="false">
      <c r="A8" s="15"/>
      <c r="B8" s="16"/>
      <c r="C8" s="26" t="str">
        <f aca="false">IF(A8="","",IFERROR(IF(INDEX(Ingrédients!$B$5:$B$64,MATCH(A8,Ingrédients!$A$5:$A$64,0))="pièce","pièce",IF(INDEX(Ingrédients!$B$5:$B$64,MATCH(A8,Ingrédients!$A$5:$A$64,0))="L","mL","g")),""))</f>
        <v/>
      </c>
      <c r="D8" s="20" t="str">
        <f aca="false">IF(A8="","",IFERROR(INDEX(Ingrédients!$F$5:$F$64,MATCH(A8,Ingrédients!$A$5:$A$64,0)),""))</f>
        <v/>
      </c>
      <c r="E8" s="19" t="str">
        <f aca="false">IF(OR(B8="",D8=""),"",B8*D8)</f>
        <v/>
      </c>
      <c r="F8" s="27" t="str">
        <f aca="false">IF(OR(E8="",$E$27=0),"",E8/$E$27)</f>
        <v/>
      </c>
      <c r="G8" s="15"/>
    </row>
    <row r="9" customFormat="false" ht="15.75" hidden="false" customHeight="true" outlineLevel="0" collapsed="false">
      <c r="A9" s="8"/>
      <c r="B9" s="9"/>
      <c r="C9" s="23" t="str">
        <f aca="false">IF(A9="","",IFERROR(IF(INDEX(Ingrédients!$B$5:$B$64,MATCH(A9,Ingrédients!$A$5:$A$64,0))="pièce","pièce",IF(INDEX(Ingrédients!$B$5:$B$64,MATCH(A9,Ingrédients!$A$5:$A$64,0))="L","mL","g")),""))</f>
        <v/>
      </c>
      <c r="D9" s="13" t="str">
        <f aca="false">IF(A9="","",IFERROR(INDEX(Ingrédients!$F$5:$F$64,MATCH(A9,Ingrédients!$A$5:$A$64,0)),""))</f>
        <v/>
      </c>
      <c r="E9" s="12" t="str">
        <f aca="false">IF(OR(B9="",D9=""),"",B9*D9)</f>
        <v/>
      </c>
      <c r="F9" s="24" t="str">
        <f aca="false">IF(OR(E9="",$E$27=0),"",E9/$E$27)</f>
        <v/>
      </c>
      <c r="G9" s="8"/>
    </row>
    <row r="10" customFormat="false" ht="15.75" hidden="false" customHeight="true" outlineLevel="0" collapsed="false">
      <c r="A10" s="15"/>
      <c r="B10" s="16"/>
      <c r="C10" s="26" t="str">
        <f aca="false">IF(A10="","",IFERROR(IF(INDEX(Ingrédients!$B$5:$B$64,MATCH(A10,Ingrédients!$A$5:$A$64,0))="pièce","pièce",IF(INDEX(Ingrédients!$B$5:$B$64,MATCH(A10,Ingrédients!$A$5:$A$64,0))="L","mL","g")),""))</f>
        <v/>
      </c>
      <c r="D10" s="20" t="str">
        <f aca="false">IF(A10="","",IFERROR(INDEX(Ingrédients!$F$5:$F$64,MATCH(A10,Ingrédients!$A$5:$A$64,0)),""))</f>
        <v/>
      </c>
      <c r="E10" s="19" t="str">
        <f aca="false">IF(OR(B10="",D10=""),"",B10*D10)</f>
        <v/>
      </c>
      <c r="F10" s="27" t="str">
        <f aca="false">IF(OR(E10="",$E$27=0),"",E10/$E$27)</f>
        <v/>
      </c>
      <c r="G10" s="15"/>
    </row>
    <row r="11" customFormat="false" ht="15.75" hidden="false" customHeight="true" outlineLevel="0" collapsed="false">
      <c r="A11" s="8"/>
      <c r="B11" s="9"/>
      <c r="C11" s="23" t="str">
        <f aca="false">IF(A11="","",IFERROR(IF(INDEX(Ingrédients!$B$5:$B$64,MATCH(A11,Ingrédients!$A$5:$A$64,0))="pièce","pièce",IF(INDEX(Ingrédients!$B$5:$B$64,MATCH(A11,Ingrédients!$A$5:$A$64,0))="L","mL","g")),""))</f>
        <v/>
      </c>
      <c r="D11" s="13" t="str">
        <f aca="false">IF(A11="","",IFERROR(INDEX(Ingrédients!$F$5:$F$64,MATCH(A11,Ingrédients!$A$5:$A$64,0)),""))</f>
        <v/>
      </c>
      <c r="E11" s="12" t="str">
        <f aca="false">IF(OR(B11="",D11=""),"",B11*D11)</f>
        <v/>
      </c>
      <c r="F11" s="24" t="str">
        <f aca="false">IF(OR(E11="",$E$27=0),"",E11/$E$27)</f>
        <v/>
      </c>
      <c r="G11" s="8"/>
    </row>
    <row r="12" customFormat="false" ht="15.75" hidden="false" customHeight="true" outlineLevel="0" collapsed="false">
      <c r="A12" s="15"/>
      <c r="B12" s="16"/>
      <c r="C12" s="26" t="str">
        <f aca="false">IF(A12="","",IFERROR(IF(INDEX(Ingrédients!$B$5:$B$64,MATCH(A12,Ingrédients!$A$5:$A$64,0))="pièce","pièce",IF(INDEX(Ingrédients!$B$5:$B$64,MATCH(A12,Ingrédients!$A$5:$A$64,0))="L","mL","g")),""))</f>
        <v/>
      </c>
      <c r="D12" s="20" t="str">
        <f aca="false">IF(A12="","",IFERROR(INDEX(Ingrédients!$F$5:$F$64,MATCH(A12,Ingrédients!$A$5:$A$64,0)),""))</f>
        <v/>
      </c>
      <c r="E12" s="19" t="str">
        <f aca="false">IF(OR(B12="",D12=""),"",B12*D12)</f>
        <v/>
      </c>
      <c r="F12" s="27" t="str">
        <f aca="false">IF(OR(E12="",$E$27=0),"",E12/$E$27)</f>
        <v/>
      </c>
      <c r="G12" s="15"/>
    </row>
    <row r="13" customFormat="false" ht="15.75" hidden="false" customHeight="true" outlineLevel="0" collapsed="false">
      <c r="A13" s="8"/>
      <c r="B13" s="9"/>
      <c r="C13" s="23" t="str">
        <f aca="false">IF(A13="","",IFERROR(IF(INDEX(Ingrédients!$B$5:$B$64,MATCH(A13,Ingrédients!$A$5:$A$64,0))="pièce","pièce",IF(INDEX(Ingrédients!$B$5:$B$64,MATCH(A13,Ingrédients!$A$5:$A$64,0))="L","mL","g")),""))</f>
        <v/>
      </c>
      <c r="D13" s="13" t="str">
        <f aca="false">IF(A13="","",IFERROR(INDEX(Ingrédients!$F$5:$F$64,MATCH(A13,Ingrédients!$A$5:$A$64,0)),""))</f>
        <v/>
      </c>
      <c r="E13" s="12" t="str">
        <f aca="false">IF(OR(B13="",D13=""),"",B13*D13)</f>
        <v/>
      </c>
      <c r="F13" s="24" t="str">
        <f aca="false">IF(OR(E13="",$E$27=0),"",E13/$E$27)</f>
        <v/>
      </c>
      <c r="G13" s="8"/>
    </row>
    <row r="14" customFormat="false" ht="15.75" hidden="false" customHeight="true" outlineLevel="0" collapsed="false">
      <c r="A14" s="15"/>
      <c r="B14" s="16"/>
      <c r="C14" s="26" t="str">
        <f aca="false">IF(A14="","",IFERROR(IF(INDEX(Ingrédients!$B$5:$B$64,MATCH(A14,Ingrédients!$A$5:$A$64,0))="pièce","pièce",IF(INDEX(Ingrédients!$B$5:$B$64,MATCH(A14,Ingrédients!$A$5:$A$64,0))="L","mL","g")),""))</f>
        <v/>
      </c>
      <c r="D14" s="20" t="str">
        <f aca="false">IF(A14="","",IFERROR(INDEX(Ingrédients!$F$5:$F$64,MATCH(A14,Ingrédients!$A$5:$A$64,0)),""))</f>
        <v/>
      </c>
      <c r="E14" s="19" t="str">
        <f aca="false">IF(OR(B14="",D14=""),"",B14*D14)</f>
        <v/>
      </c>
      <c r="F14" s="27" t="str">
        <f aca="false">IF(OR(E14="",$E$27=0),"",E14/$E$27)</f>
        <v/>
      </c>
      <c r="G14" s="15"/>
    </row>
    <row r="15" customFormat="false" ht="15.75" hidden="false" customHeight="true" outlineLevel="0" collapsed="false">
      <c r="A15" s="8"/>
      <c r="B15" s="9"/>
      <c r="C15" s="23" t="str">
        <f aca="false">IF(A15="","",IFERROR(IF(INDEX(Ingrédients!$B$5:$B$64,MATCH(A15,Ingrédients!$A$5:$A$64,0))="pièce","pièce",IF(INDEX(Ingrédients!$B$5:$B$64,MATCH(A15,Ingrédients!$A$5:$A$64,0))="L","mL","g")),""))</f>
        <v/>
      </c>
      <c r="D15" s="13" t="str">
        <f aca="false">IF(A15="","",IFERROR(INDEX(Ingrédients!$F$5:$F$64,MATCH(A15,Ingrédients!$A$5:$A$64,0)),""))</f>
        <v/>
      </c>
      <c r="E15" s="12" t="str">
        <f aca="false">IF(OR(B15="",D15=""),"",B15*D15)</f>
        <v/>
      </c>
      <c r="F15" s="24" t="str">
        <f aca="false">IF(OR(E15="",$E$27=0),"",E15/$E$27)</f>
        <v/>
      </c>
      <c r="G15" s="8"/>
    </row>
    <row r="16" customFormat="false" ht="15.75" hidden="false" customHeight="true" outlineLevel="0" collapsed="false">
      <c r="A16" s="15"/>
      <c r="B16" s="16"/>
      <c r="C16" s="26" t="str">
        <f aca="false">IF(A16="","",IFERROR(IF(INDEX(Ingrédients!$B$5:$B$64,MATCH(A16,Ingrédients!$A$5:$A$64,0))="pièce","pièce",IF(INDEX(Ingrédients!$B$5:$B$64,MATCH(A16,Ingrédients!$A$5:$A$64,0))="L","mL","g")),""))</f>
        <v/>
      </c>
      <c r="D16" s="20" t="str">
        <f aca="false">IF(A16="","",IFERROR(INDEX(Ingrédients!$F$5:$F$64,MATCH(A16,Ingrédients!$A$5:$A$64,0)),""))</f>
        <v/>
      </c>
      <c r="E16" s="19" t="str">
        <f aca="false">IF(OR(B16="",D16=""),"",B16*D16)</f>
        <v/>
      </c>
      <c r="F16" s="27" t="str">
        <f aca="false">IF(OR(E16="",$E$27=0),"",E16/$E$27)</f>
        <v/>
      </c>
      <c r="G16" s="15"/>
    </row>
    <row r="17" customFormat="false" ht="15.75" hidden="false" customHeight="true" outlineLevel="0" collapsed="false">
      <c r="A17" s="8"/>
      <c r="B17" s="9"/>
      <c r="C17" s="23" t="str">
        <f aca="false">IF(A17="","",IFERROR(IF(INDEX(Ingrédients!$B$5:$B$64,MATCH(A17,Ingrédients!$A$5:$A$64,0))="pièce","pièce",IF(INDEX(Ingrédients!$B$5:$B$64,MATCH(A17,Ingrédients!$A$5:$A$64,0))="L","mL","g")),""))</f>
        <v/>
      </c>
      <c r="D17" s="13" t="str">
        <f aca="false">IF(A17="","",IFERROR(INDEX(Ingrédients!$F$5:$F$64,MATCH(A17,Ingrédients!$A$5:$A$64,0)),""))</f>
        <v/>
      </c>
      <c r="E17" s="12" t="str">
        <f aca="false">IF(OR(B17="",D17=""),"",B17*D17)</f>
        <v/>
      </c>
      <c r="F17" s="24" t="str">
        <f aca="false">IF(OR(E17="",$E$27=0),"",E17/$E$27)</f>
        <v/>
      </c>
      <c r="G17" s="8"/>
    </row>
    <row r="18" customFormat="false" ht="15.75" hidden="false" customHeight="true" outlineLevel="0" collapsed="false">
      <c r="A18" s="15"/>
      <c r="B18" s="16"/>
      <c r="C18" s="26" t="str">
        <f aca="false">IF(A18="","",IFERROR(IF(INDEX(Ingrédients!$B$5:$B$64,MATCH(A18,Ingrédients!$A$5:$A$64,0))="pièce","pièce",IF(INDEX(Ingrédients!$B$5:$B$64,MATCH(A18,Ingrédients!$A$5:$A$64,0))="L","mL","g")),""))</f>
        <v/>
      </c>
      <c r="D18" s="20" t="str">
        <f aca="false">IF(A18="","",IFERROR(INDEX(Ingrédients!$F$5:$F$64,MATCH(A18,Ingrédients!$A$5:$A$64,0)),""))</f>
        <v/>
      </c>
      <c r="E18" s="19" t="str">
        <f aca="false">IF(OR(B18="",D18=""),"",B18*D18)</f>
        <v/>
      </c>
      <c r="F18" s="27" t="str">
        <f aca="false">IF(OR(E18="",$E$27=0),"",E18/$E$27)</f>
        <v/>
      </c>
      <c r="G18" s="15"/>
    </row>
    <row r="19" customFormat="false" ht="15.75" hidden="false" customHeight="true" outlineLevel="0" collapsed="false">
      <c r="A19" s="8"/>
      <c r="B19" s="9"/>
      <c r="C19" s="23" t="str">
        <f aca="false">IF(A19="","",IFERROR(IF(INDEX(Ingrédients!$B$5:$B$64,MATCH(A19,Ingrédients!$A$5:$A$64,0))="pièce","pièce",IF(INDEX(Ingrédients!$B$5:$B$64,MATCH(A19,Ingrédients!$A$5:$A$64,0))="L","mL","g")),""))</f>
        <v/>
      </c>
      <c r="D19" s="13" t="str">
        <f aca="false">IF(A19="","",IFERROR(INDEX(Ingrédients!$F$5:$F$64,MATCH(A19,Ingrédients!$A$5:$A$64,0)),""))</f>
        <v/>
      </c>
      <c r="E19" s="12" t="str">
        <f aca="false">IF(OR(B19="",D19=""),"",B19*D19)</f>
        <v/>
      </c>
      <c r="F19" s="24" t="str">
        <f aca="false">IF(OR(E19="",$E$27=0),"",E19/$E$27)</f>
        <v/>
      </c>
      <c r="G19" s="8"/>
    </row>
    <row r="20" customFormat="false" ht="15.75" hidden="false" customHeight="true" outlineLevel="0" collapsed="false">
      <c r="A20" s="15"/>
      <c r="B20" s="16"/>
      <c r="C20" s="26" t="str">
        <f aca="false">IF(A20="","",IFERROR(IF(INDEX(Ingrédients!$B$5:$B$64,MATCH(A20,Ingrédients!$A$5:$A$64,0))="pièce","pièce",IF(INDEX(Ingrédients!$B$5:$B$64,MATCH(A20,Ingrédients!$A$5:$A$64,0))="L","mL","g")),""))</f>
        <v/>
      </c>
      <c r="D20" s="20" t="str">
        <f aca="false">IF(A20="","",IFERROR(INDEX(Ingrédients!$F$5:$F$64,MATCH(A20,Ingrédients!$A$5:$A$64,0)),""))</f>
        <v/>
      </c>
      <c r="E20" s="19" t="str">
        <f aca="false">IF(OR(B20="",D20=""),"",B20*D20)</f>
        <v/>
      </c>
      <c r="F20" s="27" t="str">
        <f aca="false">IF(OR(E20="",$E$27=0),"",E20/$E$27)</f>
        <v/>
      </c>
      <c r="G20" s="15"/>
    </row>
    <row r="21" customFormat="false" ht="15.75" hidden="false" customHeight="true" outlineLevel="0" collapsed="false">
      <c r="A21" s="8"/>
      <c r="B21" s="9"/>
      <c r="C21" s="23" t="str">
        <f aca="false">IF(A21="","",IFERROR(IF(INDEX(Ingrédients!$B$5:$B$64,MATCH(A21,Ingrédients!$A$5:$A$64,0))="pièce","pièce",IF(INDEX(Ingrédients!$B$5:$B$64,MATCH(A21,Ingrédients!$A$5:$A$64,0))="L","mL","g")),""))</f>
        <v/>
      </c>
      <c r="D21" s="13" t="str">
        <f aca="false">IF(A21="","",IFERROR(INDEX(Ingrédients!$F$5:$F$64,MATCH(A21,Ingrédients!$A$5:$A$64,0)),""))</f>
        <v/>
      </c>
      <c r="E21" s="12" t="str">
        <f aca="false">IF(OR(B21="",D21=""),"",B21*D21)</f>
        <v/>
      </c>
      <c r="F21" s="24" t="str">
        <f aca="false">IF(OR(E21="",$E$27=0),"",E21/$E$27)</f>
        <v/>
      </c>
      <c r="G21" s="8"/>
    </row>
    <row r="22" customFormat="false" ht="15.75" hidden="false" customHeight="true" outlineLevel="0" collapsed="false">
      <c r="A22" s="15"/>
      <c r="B22" s="16"/>
      <c r="C22" s="26" t="str">
        <f aca="false">IF(A22="","",IFERROR(IF(INDEX(Ingrédients!$B$5:$B$64,MATCH(A22,Ingrédients!$A$5:$A$64,0))="pièce","pièce",IF(INDEX(Ingrédients!$B$5:$B$64,MATCH(A22,Ingrédients!$A$5:$A$64,0))="L","mL","g")),""))</f>
        <v/>
      </c>
      <c r="D22" s="20" t="str">
        <f aca="false">IF(A22="","",IFERROR(INDEX(Ingrédients!$F$5:$F$64,MATCH(A22,Ingrédients!$A$5:$A$64,0)),""))</f>
        <v/>
      </c>
      <c r="E22" s="19" t="str">
        <f aca="false">IF(OR(B22="",D22=""),"",B22*D22)</f>
        <v/>
      </c>
      <c r="F22" s="27" t="str">
        <f aca="false">IF(OR(E22="",$E$27=0),"",E22/$E$27)</f>
        <v/>
      </c>
      <c r="G22" s="15"/>
    </row>
    <row r="23" customFormat="false" ht="15.75" hidden="false" customHeight="true" outlineLevel="0" collapsed="false">
      <c r="A23" s="8"/>
      <c r="B23" s="9"/>
      <c r="C23" s="23" t="str">
        <f aca="false">IF(A23="","",IFERROR(IF(INDEX(Ingrédients!$B$5:$B$64,MATCH(A23,Ingrédients!$A$5:$A$64,0))="pièce","pièce",IF(INDEX(Ingrédients!$B$5:$B$64,MATCH(A23,Ingrédients!$A$5:$A$64,0))="L","mL","g")),""))</f>
        <v/>
      </c>
      <c r="D23" s="13" t="str">
        <f aca="false">IF(A23="","",IFERROR(INDEX(Ingrédients!$F$5:$F$64,MATCH(A23,Ingrédients!$A$5:$A$64,0)),""))</f>
        <v/>
      </c>
      <c r="E23" s="12" t="str">
        <f aca="false">IF(OR(B23="",D23=""),"",B23*D23)</f>
        <v/>
      </c>
      <c r="F23" s="24" t="str">
        <f aca="false">IF(OR(E23="",$E$27=0),"",E23/$E$27)</f>
        <v/>
      </c>
      <c r="G23" s="8"/>
    </row>
    <row r="24" customFormat="false" ht="15.75" hidden="false" customHeight="true" outlineLevel="0" collapsed="false">
      <c r="A24" s="15"/>
      <c r="B24" s="16"/>
      <c r="C24" s="26" t="str">
        <f aca="false">IF(A24="","",IFERROR(IF(INDEX(Ingrédients!$B$5:$B$64,MATCH(A24,Ingrédients!$A$5:$A$64,0))="pièce","pièce",IF(INDEX(Ingrédients!$B$5:$B$64,MATCH(A24,Ingrédients!$A$5:$A$64,0))="L","mL","g")),""))</f>
        <v/>
      </c>
      <c r="D24" s="20" t="str">
        <f aca="false">IF(A24="","",IFERROR(INDEX(Ingrédients!$F$5:$F$64,MATCH(A24,Ingrédients!$A$5:$A$64,0)),""))</f>
        <v/>
      </c>
      <c r="E24" s="19" t="str">
        <f aca="false">IF(OR(B24="",D24=""),"",B24*D24)</f>
        <v/>
      </c>
      <c r="F24" s="27" t="str">
        <f aca="false">IF(OR(E24="",$E$27=0),"",E24/$E$27)</f>
        <v/>
      </c>
      <c r="G24" s="15"/>
    </row>
    <row r="25" customFormat="false" ht="15.75" hidden="false" customHeight="true" outlineLevel="0" collapsed="false">
      <c r="A25" s="8"/>
      <c r="B25" s="9"/>
      <c r="C25" s="23" t="str">
        <f aca="false">IF(A25="","",IFERROR(IF(INDEX(Ingrédients!$B$5:$B$64,MATCH(A25,Ingrédients!$A$5:$A$64,0))="pièce","pièce",IF(INDEX(Ingrédients!$B$5:$B$64,MATCH(A25,Ingrédients!$A$5:$A$64,0))="L","mL","g")),""))</f>
        <v/>
      </c>
      <c r="D25" s="13" t="str">
        <f aca="false">IF(A25="","",IFERROR(INDEX(Ingrédients!$F$5:$F$64,MATCH(A25,Ingrédients!$A$5:$A$64,0)),""))</f>
        <v/>
      </c>
      <c r="E25" s="12" t="str">
        <f aca="false">IF(OR(B25="",D25=""),"",B25*D25)</f>
        <v/>
      </c>
      <c r="F25" s="24" t="str">
        <f aca="false">IF(OR(E25="",$E$27=0),"",E25/$E$27)</f>
        <v/>
      </c>
      <c r="G25" s="8"/>
    </row>
    <row r="27" customFormat="false" ht="15" hidden="false" customHeight="false" outlineLevel="0" collapsed="false">
      <c r="D27" s="28" t="s">
        <v>54</v>
      </c>
      <c r="E27" s="31" t="n">
        <f aca="false">SUM(E6:E25)</f>
        <v>0</v>
      </c>
    </row>
    <row r="28" customFormat="false" ht="15" hidden="false" customHeight="false" outlineLevel="0" collapsed="false">
      <c r="D28" s="28" t="s">
        <v>55</v>
      </c>
      <c r="E28" s="31" t="n">
        <f aca="false">IF(F3=0,"",E27/F3)</f>
        <v>0</v>
      </c>
    </row>
  </sheetData>
  <mergeCells count="3">
    <mergeCell ref="A1:G1"/>
    <mergeCell ref="A2:G2"/>
    <mergeCell ref="B3:D3"/>
  </mergeCells>
  <dataValidations count="1">
    <dataValidation allowBlank="true" errorStyle="stop" operator="between" showDropDown="false" showErrorMessage="false" showInputMessage="false" sqref="A6:A25" type="list">
      <formula1>Ingrédients!$A$5:$A$64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26"/>
  </cols>
  <sheetData>
    <row r="1" customFormat="false" ht="24" hidden="false" customHeight="true" outlineLevel="0" collapsed="false">
      <c r="A1" s="5" t="s">
        <v>70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43</v>
      </c>
      <c r="B2" s="6"/>
      <c r="C2" s="6"/>
      <c r="D2" s="6"/>
      <c r="E2" s="6"/>
      <c r="F2" s="6"/>
      <c r="G2" s="6"/>
    </row>
    <row r="3" customFormat="false" ht="15" hidden="false" customHeight="false" outlineLevel="0" collapsed="false">
      <c r="A3" s="28" t="s">
        <v>44</v>
      </c>
      <c r="B3" s="29"/>
      <c r="C3" s="29"/>
      <c r="D3" s="29"/>
      <c r="E3" s="28" t="s">
        <v>46</v>
      </c>
      <c r="F3" s="30" t="n">
        <v>1</v>
      </c>
    </row>
    <row r="5" customFormat="false" ht="27.75" hidden="false" customHeight="true" outlineLevel="0" collapsed="false">
      <c r="A5" s="7" t="s">
        <v>47</v>
      </c>
      <c r="B5" s="7" t="s">
        <v>48</v>
      </c>
      <c r="C5" s="7" t="s">
        <v>49</v>
      </c>
      <c r="D5" s="7" t="s">
        <v>50</v>
      </c>
      <c r="E5" s="7" t="s">
        <v>51</v>
      </c>
      <c r="F5" s="7" t="s">
        <v>52</v>
      </c>
      <c r="G5" s="7" t="s">
        <v>53</v>
      </c>
    </row>
    <row r="6" customFormat="false" ht="15.75" hidden="false" customHeight="true" outlineLevel="0" collapsed="false">
      <c r="A6" s="15"/>
      <c r="B6" s="16"/>
      <c r="C6" s="26" t="str">
        <f aca="false">IF(A6="","",IFERROR(IF(INDEX(Ingrédients!$B$5:$B$64,MATCH(A6,Ingrédients!$A$5:$A$64,0))="pièce","pièce",IF(INDEX(Ingrédients!$B$5:$B$64,MATCH(A6,Ingrédients!$A$5:$A$64,0))="L","mL","g")),""))</f>
        <v/>
      </c>
      <c r="D6" s="20" t="str">
        <f aca="false">IF(A6="","",IFERROR(INDEX(Ingrédients!$F$5:$F$64,MATCH(A6,Ingrédients!$A$5:$A$64,0)),""))</f>
        <v/>
      </c>
      <c r="E6" s="19" t="str">
        <f aca="false">IF(OR(B6="",D6=""),"",B6*D6)</f>
        <v/>
      </c>
      <c r="F6" s="27" t="str">
        <f aca="false">IF(OR(E6="",$E$27=0),"",E6/$E$27)</f>
        <v/>
      </c>
      <c r="G6" s="15"/>
    </row>
    <row r="7" customFormat="false" ht="15.75" hidden="false" customHeight="true" outlineLevel="0" collapsed="false">
      <c r="A7" s="8"/>
      <c r="B7" s="9"/>
      <c r="C7" s="23" t="str">
        <f aca="false">IF(A7="","",IFERROR(IF(INDEX(Ingrédients!$B$5:$B$64,MATCH(A7,Ingrédients!$A$5:$A$64,0))="pièce","pièce",IF(INDEX(Ingrédients!$B$5:$B$64,MATCH(A7,Ingrédients!$A$5:$A$64,0))="L","mL","g")),""))</f>
        <v/>
      </c>
      <c r="D7" s="13" t="str">
        <f aca="false">IF(A7="","",IFERROR(INDEX(Ingrédients!$F$5:$F$64,MATCH(A7,Ingrédients!$A$5:$A$64,0)),""))</f>
        <v/>
      </c>
      <c r="E7" s="12" t="str">
        <f aca="false">IF(OR(B7="",D7=""),"",B7*D7)</f>
        <v/>
      </c>
      <c r="F7" s="24" t="str">
        <f aca="false">IF(OR(E7="",$E$27=0),"",E7/$E$27)</f>
        <v/>
      </c>
      <c r="G7" s="8"/>
    </row>
    <row r="8" customFormat="false" ht="15.75" hidden="false" customHeight="true" outlineLevel="0" collapsed="false">
      <c r="A8" s="15"/>
      <c r="B8" s="16"/>
      <c r="C8" s="26" t="str">
        <f aca="false">IF(A8="","",IFERROR(IF(INDEX(Ingrédients!$B$5:$B$64,MATCH(A8,Ingrédients!$A$5:$A$64,0))="pièce","pièce",IF(INDEX(Ingrédients!$B$5:$B$64,MATCH(A8,Ingrédients!$A$5:$A$64,0))="L","mL","g")),""))</f>
        <v/>
      </c>
      <c r="D8" s="20" t="str">
        <f aca="false">IF(A8="","",IFERROR(INDEX(Ingrédients!$F$5:$F$64,MATCH(A8,Ingrédients!$A$5:$A$64,0)),""))</f>
        <v/>
      </c>
      <c r="E8" s="19" t="str">
        <f aca="false">IF(OR(B8="",D8=""),"",B8*D8)</f>
        <v/>
      </c>
      <c r="F8" s="27" t="str">
        <f aca="false">IF(OR(E8="",$E$27=0),"",E8/$E$27)</f>
        <v/>
      </c>
      <c r="G8" s="15"/>
    </row>
    <row r="9" customFormat="false" ht="15.75" hidden="false" customHeight="true" outlineLevel="0" collapsed="false">
      <c r="A9" s="8"/>
      <c r="B9" s="9"/>
      <c r="C9" s="23" t="str">
        <f aca="false">IF(A9="","",IFERROR(IF(INDEX(Ingrédients!$B$5:$B$64,MATCH(A9,Ingrédients!$A$5:$A$64,0))="pièce","pièce",IF(INDEX(Ingrédients!$B$5:$B$64,MATCH(A9,Ingrédients!$A$5:$A$64,0))="L","mL","g")),""))</f>
        <v/>
      </c>
      <c r="D9" s="13" t="str">
        <f aca="false">IF(A9="","",IFERROR(INDEX(Ingrédients!$F$5:$F$64,MATCH(A9,Ingrédients!$A$5:$A$64,0)),""))</f>
        <v/>
      </c>
      <c r="E9" s="12" t="str">
        <f aca="false">IF(OR(B9="",D9=""),"",B9*D9)</f>
        <v/>
      </c>
      <c r="F9" s="24" t="str">
        <f aca="false">IF(OR(E9="",$E$27=0),"",E9/$E$27)</f>
        <v/>
      </c>
      <c r="G9" s="8"/>
    </row>
    <row r="10" customFormat="false" ht="15.75" hidden="false" customHeight="true" outlineLevel="0" collapsed="false">
      <c r="A10" s="15"/>
      <c r="B10" s="16"/>
      <c r="C10" s="26" t="str">
        <f aca="false">IF(A10="","",IFERROR(IF(INDEX(Ingrédients!$B$5:$B$64,MATCH(A10,Ingrédients!$A$5:$A$64,0))="pièce","pièce",IF(INDEX(Ingrédients!$B$5:$B$64,MATCH(A10,Ingrédients!$A$5:$A$64,0))="L","mL","g")),""))</f>
        <v/>
      </c>
      <c r="D10" s="20" t="str">
        <f aca="false">IF(A10="","",IFERROR(INDEX(Ingrédients!$F$5:$F$64,MATCH(A10,Ingrédients!$A$5:$A$64,0)),""))</f>
        <v/>
      </c>
      <c r="E10" s="19" t="str">
        <f aca="false">IF(OR(B10="",D10=""),"",B10*D10)</f>
        <v/>
      </c>
      <c r="F10" s="27" t="str">
        <f aca="false">IF(OR(E10="",$E$27=0),"",E10/$E$27)</f>
        <v/>
      </c>
      <c r="G10" s="15"/>
    </row>
    <row r="11" customFormat="false" ht="15.75" hidden="false" customHeight="true" outlineLevel="0" collapsed="false">
      <c r="A11" s="8"/>
      <c r="B11" s="9"/>
      <c r="C11" s="23" t="str">
        <f aca="false">IF(A11="","",IFERROR(IF(INDEX(Ingrédients!$B$5:$B$64,MATCH(A11,Ingrédients!$A$5:$A$64,0))="pièce","pièce",IF(INDEX(Ingrédients!$B$5:$B$64,MATCH(A11,Ingrédients!$A$5:$A$64,0))="L","mL","g")),""))</f>
        <v/>
      </c>
      <c r="D11" s="13" t="str">
        <f aca="false">IF(A11="","",IFERROR(INDEX(Ingrédients!$F$5:$F$64,MATCH(A11,Ingrédients!$A$5:$A$64,0)),""))</f>
        <v/>
      </c>
      <c r="E11" s="12" t="str">
        <f aca="false">IF(OR(B11="",D11=""),"",B11*D11)</f>
        <v/>
      </c>
      <c r="F11" s="24" t="str">
        <f aca="false">IF(OR(E11="",$E$27=0),"",E11/$E$27)</f>
        <v/>
      </c>
      <c r="G11" s="8"/>
    </row>
    <row r="12" customFormat="false" ht="15.75" hidden="false" customHeight="true" outlineLevel="0" collapsed="false">
      <c r="A12" s="15"/>
      <c r="B12" s="16"/>
      <c r="C12" s="26" t="str">
        <f aca="false">IF(A12="","",IFERROR(IF(INDEX(Ingrédients!$B$5:$B$64,MATCH(A12,Ingrédients!$A$5:$A$64,0))="pièce","pièce",IF(INDEX(Ingrédients!$B$5:$B$64,MATCH(A12,Ingrédients!$A$5:$A$64,0))="L","mL","g")),""))</f>
        <v/>
      </c>
      <c r="D12" s="20" t="str">
        <f aca="false">IF(A12="","",IFERROR(INDEX(Ingrédients!$F$5:$F$64,MATCH(A12,Ingrédients!$A$5:$A$64,0)),""))</f>
        <v/>
      </c>
      <c r="E12" s="19" t="str">
        <f aca="false">IF(OR(B12="",D12=""),"",B12*D12)</f>
        <v/>
      </c>
      <c r="F12" s="27" t="str">
        <f aca="false">IF(OR(E12="",$E$27=0),"",E12/$E$27)</f>
        <v/>
      </c>
      <c r="G12" s="15"/>
    </row>
    <row r="13" customFormat="false" ht="15.75" hidden="false" customHeight="true" outlineLevel="0" collapsed="false">
      <c r="A13" s="8"/>
      <c r="B13" s="9"/>
      <c r="C13" s="23" t="str">
        <f aca="false">IF(A13="","",IFERROR(IF(INDEX(Ingrédients!$B$5:$B$64,MATCH(A13,Ingrédients!$A$5:$A$64,0))="pièce","pièce",IF(INDEX(Ingrédients!$B$5:$B$64,MATCH(A13,Ingrédients!$A$5:$A$64,0))="L","mL","g")),""))</f>
        <v/>
      </c>
      <c r="D13" s="13" t="str">
        <f aca="false">IF(A13="","",IFERROR(INDEX(Ingrédients!$F$5:$F$64,MATCH(A13,Ingrédients!$A$5:$A$64,0)),""))</f>
        <v/>
      </c>
      <c r="E13" s="12" t="str">
        <f aca="false">IF(OR(B13="",D13=""),"",B13*D13)</f>
        <v/>
      </c>
      <c r="F13" s="24" t="str">
        <f aca="false">IF(OR(E13="",$E$27=0),"",E13/$E$27)</f>
        <v/>
      </c>
      <c r="G13" s="8"/>
    </row>
    <row r="14" customFormat="false" ht="15.75" hidden="false" customHeight="true" outlineLevel="0" collapsed="false">
      <c r="A14" s="15"/>
      <c r="B14" s="16"/>
      <c r="C14" s="26" t="str">
        <f aca="false">IF(A14="","",IFERROR(IF(INDEX(Ingrédients!$B$5:$B$64,MATCH(A14,Ingrédients!$A$5:$A$64,0))="pièce","pièce",IF(INDEX(Ingrédients!$B$5:$B$64,MATCH(A14,Ingrédients!$A$5:$A$64,0))="L","mL","g")),""))</f>
        <v/>
      </c>
      <c r="D14" s="20" t="str">
        <f aca="false">IF(A14="","",IFERROR(INDEX(Ingrédients!$F$5:$F$64,MATCH(A14,Ingrédients!$A$5:$A$64,0)),""))</f>
        <v/>
      </c>
      <c r="E14" s="19" t="str">
        <f aca="false">IF(OR(B14="",D14=""),"",B14*D14)</f>
        <v/>
      </c>
      <c r="F14" s="27" t="str">
        <f aca="false">IF(OR(E14="",$E$27=0),"",E14/$E$27)</f>
        <v/>
      </c>
      <c r="G14" s="15"/>
    </row>
    <row r="15" customFormat="false" ht="15.75" hidden="false" customHeight="true" outlineLevel="0" collapsed="false">
      <c r="A15" s="8"/>
      <c r="B15" s="9"/>
      <c r="C15" s="23" t="str">
        <f aca="false">IF(A15="","",IFERROR(IF(INDEX(Ingrédients!$B$5:$B$64,MATCH(A15,Ingrédients!$A$5:$A$64,0))="pièce","pièce",IF(INDEX(Ingrédients!$B$5:$B$64,MATCH(A15,Ingrédients!$A$5:$A$64,0))="L","mL","g")),""))</f>
        <v/>
      </c>
      <c r="D15" s="13" t="str">
        <f aca="false">IF(A15="","",IFERROR(INDEX(Ingrédients!$F$5:$F$64,MATCH(A15,Ingrédients!$A$5:$A$64,0)),""))</f>
        <v/>
      </c>
      <c r="E15" s="12" t="str">
        <f aca="false">IF(OR(B15="",D15=""),"",B15*D15)</f>
        <v/>
      </c>
      <c r="F15" s="24" t="str">
        <f aca="false">IF(OR(E15="",$E$27=0),"",E15/$E$27)</f>
        <v/>
      </c>
      <c r="G15" s="8"/>
    </row>
    <row r="16" customFormat="false" ht="15.75" hidden="false" customHeight="true" outlineLevel="0" collapsed="false">
      <c r="A16" s="15"/>
      <c r="B16" s="16"/>
      <c r="C16" s="26" t="str">
        <f aca="false">IF(A16="","",IFERROR(IF(INDEX(Ingrédients!$B$5:$B$64,MATCH(A16,Ingrédients!$A$5:$A$64,0))="pièce","pièce",IF(INDEX(Ingrédients!$B$5:$B$64,MATCH(A16,Ingrédients!$A$5:$A$64,0))="L","mL","g")),""))</f>
        <v/>
      </c>
      <c r="D16" s="20" t="str">
        <f aca="false">IF(A16="","",IFERROR(INDEX(Ingrédients!$F$5:$F$64,MATCH(A16,Ingrédients!$A$5:$A$64,0)),""))</f>
        <v/>
      </c>
      <c r="E16" s="19" t="str">
        <f aca="false">IF(OR(B16="",D16=""),"",B16*D16)</f>
        <v/>
      </c>
      <c r="F16" s="27" t="str">
        <f aca="false">IF(OR(E16="",$E$27=0),"",E16/$E$27)</f>
        <v/>
      </c>
      <c r="G16" s="15"/>
    </row>
    <row r="17" customFormat="false" ht="15.75" hidden="false" customHeight="true" outlineLevel="0" collapsed="false">
      <c r="A17" s="8"/>
      <c r="B17" s="9"/>
      <c r="C17" s="23" t="str">
        <f aca="false">IF(A17="","",IFERROR(IF(INDEX(Ingrédients!$B$5:$B$64,MATCH(A17,Ingrédients!$A$5:$A$64,0))="pièce","pièce",IF(INDEX(Ingrédients!$B$5:$B$64,MATCH(A17,Ingrédients!$A$5:$A$64,0))="L","mL","g")),""))</f>
        <v/>
      </c>
      <c r="D17" s="13" t="str">
        <f aca="false">IF(A17="","",IFERROR(INDEX(Ingrédients!$F$5:$F$64,MATCH(A17,Ingrédients!$A$5:$A$64,0)),""))</f>
        <v/>
      </c>
      <c r="E17" s="12" t="str">
        <f aca="false">IF(OR(B17="",D17=""),"",B17*D17)</f>
        <v/>
      </c>
      <c r="F17" s="24" t="str">
        <f aca="false">IF(OR(E17="",$E$27=0),"",E17/$E$27)</f>
        <v/>
      </c>
      <c r="G17" s="8"/>
    </row>
    <row r="18" customFormat="false" ht="15.75" hidden="false" customHeight="true" outlineLevel="0" collapsed="false">
      <c r="A18" s="15"/>
      <c r="B18" s="16"/>
      <c r="C18" s="26" t="str">
        <f aca="false">IF(A18="","",IFERROR(IF(INDEX(Ingrédients!$B$5:$B$64,MATCH(A18,Ingrédients!$A$5:$A$64,0))="pièce","pièce",IF(INDEX(Ingrédients!$B$5:$B$64,MATCH(A18,Ingrédients!$A$5:$A$64,0))="L","mL","g")),""))</f>
        <v/>
      </c>
      <c r="D18" s="20" t="str">
        <f aca="false">IF(A18="","",IFERROR(INDEX(Ingrédients!$F$5:$F$64,MATCH(A18,Ingrédients!$A$5:$A$64,0)),""))</f>
        <v/>
      </c>
      <c r="E18" s="19" t="str">
        <f aca="false">IF(OR(B18="",D18=""),"",B18*D18)</f>
        <v/>
      </c>
      <c r="F18" s="27" t="str">
        <f aca="false">IF(OR(E18="",$E$27=0),"",E18/$E$27)</f>
        <v/>
      </c>
      <c r="G18" s="15"/>
    </row>
    <row r="19" customFormat="false" ht="15.75" hidden="false" customHeight="true" outlineLevel="0" collapsed="false">
      <c r="A19" s="8"/>
      <c r="B19" s="9"/>
      <c r="C19" s="23" t="str">
        <f aca="false">IF(A19="","",IFERROR(IF(INDEX(Ingrédients!$B$5:$B$64,MATCH(A19,Ingrédients!$A$5:$A$64,0))="pièce","pièce",IF(INDEX(Ingrédients!$B$5:$B$64,MATCH(A19,Ingrédients!$A$5:$A$64,0))="L","mL","g")),""))</f>
        <v/>
      </c>
      <c r="D19" s="13" t="str">
        <f aca="false">IF(A19="","",IFERROR(INDEX(Ingrédients!$F$5:$F$64,MATCH(A19,Ingrédients!$A$5:$A$64,0)),""))</f>
        <v/>
      </c>
      <c r="E19" s="12" t="str">
        <f aca="false">IF(OR(B19="",D19=""),"",B19*D19)</f>
        <v/>
      </c>
      <c r="F19" s="24" t="str">
        <f aca="false">IF(OR(E19="",$E$27=0),"",E19/$E$27)</f>
        <v/>
      </c>
      <c r="G19" s="8"/>
    </row>
    <row r="20" customFormat="false" ht="15.75" hidden="false" customHeight="true" outlineLevel="0" collapsed="false">
      <c r="A20" s="15"/>
      <c r="B20" s="16"/>
      <c r="C20" s="26" t="str">
        <f aca="false">IF(A20="","",IFERROR(IF(INDEX(Ingrédients!$B$5:$B$64,MATCH(A20,Ingrédients!$A$5:$A$64,0))="pièce","pièce",IF(INDEX(Ingrédients!$B$5:$B$64,MATCH(A20,Ingrédients!$A$5:$A$64,0))="L","mL","g")),""))</f>
        <v/>
      </c>
      <c r="D20" s="20" t="str">
        <f aca="false">IF(A20="","",IFERROR(INDEX(Ingrédients!$F$5:$F$64,MATCH(A20,Ingrédients!$A$5:$A$64,0)),""))</f>
        <v/>
      </c>
      <c r="E20" s="19" t="str">
        <f aca="false">IF(OR(B20="",D20=""),"",B20*D20)</f>
        <v/>
      </c>
      <c r="F20" s="27" t="str">
        <f aca="false">IF(OR(E20="",$E$27=0),"",E20/$E$27)</f>
        <v/>
      </c>
      <c r="G20" s="15"/>
    </row>
    <row r="21" customFormat="false" ht="15.75" hidden="false" customHeight="true" outlineLevel="0" collapsed="false">
      <c r="A21" s="8"/>
      <c r="B21" s="9"/>
      <c r="C21" s="23" t="str">
        <f aca="false">IF(A21="","",IFERROR(IF(INDEX(Ingrédients!$B$5:$B$64,MATCH(A21,Ingrédients!$A$5:$A$64,0))="pièce","pièce",IF(INDEX(Ingrédients!$B$5:$B$64,MATCH(A21,Ingrédients!$A$5:$A$64,0))="L","mL","g")),""))</f>
        <v/>
      </c>
      <c r="D21" s="13" t="str">
        <f aca="false">IF(A21="","",IFERROR(INDEX(Ingrédients!$F$5:$F$64,MATCH(A21,Ingrédients!$A$5:$A$64,0)),""))</f>
        <v/>
      </c>
      <c r="E21" s="12" t="str">
        <f aca="false">IF(OR(B21="",D21=""),"",B21*D21)</f>
        <v/>
      </c>
      <c r="F21" s="24" t="str">
        <f aca="false">IF(OR(E21="",$E$27=0),"",E21/$E$27)</f>
        <v/>
      </c>
      <c r="G21" s="8"/>
    </row>
    <row r="22" customFormat="false" ht="15.75" hidden="false" customHeight="true" outlineLevel="0" collapsed="false">
      <c r="A22" s="15"/>
      <c r="B22" s="16"/>
      <c r="C22" s="26" t="str">
        <f aca="false">IF(A22="","",IFERROR(IF(INDEX(Ingrédients!$B$5:$B$64,MATCH(A22,Ingrédients!$A$5:$A$64,0))="pièce","pièce",IF(INDEX(Ingrédients!$B$5:$B$64,MATCH(A22,Ingrédients!$A$5:$A$64,0))="L","mL","g")),""))</f>
        <v/>
      </c>
      <c r="D22" s="20" t="str">
        <f aca="false">IF(A22="","",IFERROR(INDEX(Ingrédients!$F$5:$F$64,MATCH(A22,Ingrédients!$A$5:$A$64,0)),""))</f>
        <v/>
      </c>
      <c r="E22" s="19" t="str">
        <f aca="false">IF(OR(B22="",D22=""),"",B22*D22)</f>
        <v/>
      </c>
      <c r="F22" s="27" t="str">
        <f aca="false">IF(OR(E22="",$E$27=0),"",E22/$E$27)</f>
        <v/>
      </c>
      <c r="G22" s="15"/>
    </row>
    <row r="23" customFormat="false" ht="15.75" hidden="false" customHeight="true" outlineLevel="0" collapsed="false">
      <c r="A23" s="8"/>
      <c r="B23" s="9"/>
      <c r="C23" s="23" t="str">
        <f aca="false">IF(A23="","",IFERROR(IF(INDEX(Ingrédients!$B$5:$B$64,MATCH(A23,Ingrédients!$A$5:$A$64,0))="pièce","pièce",IF(INDEX(Ingrédients!$B$5:$B$64,MATCH(A23,Ingrédients!$A$5:$A$64,0))="L","mL","g")),""))</f>
        <v/>
      </c>
      <c r="D23" s="13" t="str">
        <f aca="false">IF(A23="","",IFERROR(INDEX(Ingrédients!$F$5:$F$64,MATCH(A23,Ingrédients!$A$5:$A$64,0)),""))</f>
        <v/>
      </c>
      <c r="E23" s="12" t="str">
        <f aca="false">IF(OR(B23="",D23=""),"",B23*D23)</f>
        <v/>
      </c>
      <c r="F23" s="24" t="str">
        <f aca="false">IF(OR(E23="",$E$27=0),"",E23/$E$27)</f>
        <v/>
      </c>
      <c r="G23" s="8"/>
    </row>
    <row r="24" customFormat="false" ht="15.75" hidden="false" customHeight="true" outlineLevel="0" collapsed="false">
      <c r="A24" s="15"/>
      <c r="B24" s="16"/>
      <c r="C24" s="26" t="str">
        <f aca="false">IF(A24="","",IFERROR(IF(INDEX(Ingrédients!$B$5:$B$64,MATCH(A24,Ingrédients!$A$5:$A$64,0))="pièce","pièce",IF(INDEX(Ingrédients!$B$5:$B$64,MATCH(A24,Ingrédients!$A$5:$A$64,0))="L","mL","g")),""))</f>
        <v/>
      </c>
      <c r="D24" s="20" t="str">
        <f aca="false">IF(A24="","",IFERROR(INDEX(Ingrédients!$F$5:$F$64,MATCH(A24,Ingrédients!$A$5:$A$64,0)),""))</f>
        <v/>
      </c>
      <c r="E24" s="19" t="str">
        <f aca="false">IF(OR(B24="",D24=""),"",B24*D24)</f>
        <v/>
      </c>
      <c r="F24" s="27" t="str">
        <f aca="false">IF(OR(E24="",$E$27=0),"",E24/$E$27)</f>
        <v/>
      </c>
      <c r="G24" s="15"/>
    </row>
    <row r="25" customFormat="false" ht="15.75" hidden="false" customHeight="true" outlineLevel="0" collapsed="false">
      <c r="A25" s="8"/>
      <c r="B25" s="9"/>
      <c r="C25" s="23" t="str">
        <f aca="false">IF(A25="","",IFERROR(IF(INDEX(Ingrédients!$B$5:$B$64,MATCH(A25,Ingrédients!$A$5:$A$64,0))="pièce","pièce",IF(INDEX(Ingrédients!$B$5:$B$64,MATCH(A25,Ingrédients!$A$5:$A$64,0))="L","mL","g")),""))</f>
        <v/>
      </c>
      <c r="D25" s="13" t="str">
        <f aca="false">IF(A25="","",IFERROR(INDEX(Ingrédients!$F$5:$F$64,MATCH(A25,Ingrédients!$A$5:$A$64,0)),""))</f>
        <v/>
      </c>
      <c r="E25" s="12" t="str">
        <f aca="false">IF(OR(B25="",D25=""),"",B25*D25)</f>
        <v/>
      </c>
      <c r="F25" s="24" t="str">
        <f aca="false">IF(OR(E25="",$E$27=0),"",E25/$E$27)</f>
        <v/>
      </c>
      <c r="G25" s="8"/>
    </row>
    <row r="27" customFormat="false" ht="15" hidden="false" customHeight="false" outlineLevel="0" collapsed="false">
      <c r="D27" s="28" t="s">
        <v>54</v>
      </c>
      <c r="E27" s="31" t="n">
        <f aca="false">SUM(E6:E25)</f>
        <v>0</v>
      </c>
    </row>
    <row r="28" customFormat="false" ht="15" hidden="false" customHeight="false" outlineLevel="0" collapsed="false">
      <c r="D28" s="28" t="s">
        <v>55</v>
      </c>
      <c r="E28" s="31" t="n">
        <f aca="false">IF(F3=0,"",E27/F3)</f>
        <v>0</v>
      </c>
    </row>
  </sheetData>
  <mergeCells count="3">
    <mergeCell ref="A1:G1"/>
    <mergeCell ref="A2:G2"/>
    <mergeCell ref="B3:D3"/>
  </mergeCells>
  <dataValidations count="1">
    <dataValidation allowBlank="true" errorStyle="stop" operator="between" showDropDown="false" showErrorMessage="false" showInputMessage="false" sqref="A6:A25" type="list">
      <formula1>Ingrédients!$A$5:$A$64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26"/>
  </cols>
  <sheetData>
    <row r="1" customFormat="false" ht="24" hidden="false" customHeight="true" outlineLevel="0" collapsed="false">
      <c r="A1" s="5" t="s">
        <v>71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43</v>
      </c>
      <c r="B2" s="6"/>
      <c r="C2" s="6"/>
      <c r="D2" s="6"/>
      <c r="E2" s="6"/>
      <c r="F2" s="6"/>
      <c r="G2" s="6"/>
    </row>
    <row r="3" customFormat="false" ht="15" hidden="false" customHeight="false" outlineLevel="0" collapsed="false">
      <c r="A3" s="28" t="s">
        <v>44</v>
      </c>
      <c r="B3" s="29"/>
      <c r="C3" s="29"/>
      <c r="D3" s="29"/>
      <c r="E3" s="28" t="s">
        <v>46</v>
      </c>
      <c r="F3" s="30" t="n">
        <v>1</v>
      </c>
    </row>
    <row r="5" customFormat="false" ht="27.75" hidden="false" customHeight="true" outlineLevel="0" collapsed="false">
      <c r="A5" s="7" t="s">
        <v>47</v>
      </c>
      <c r="B5" s="7" t="s">
        <v>48</v>
      </c>
      <c r="C5" s="7" t="s">
        <v>49</v>
      </c>
      <c r="D5" s="7" t="s">
        <v>50</v>
      </c>
      <c r="E5" s="7" t="s">
        <v>51</v>
      </c>
      <c r="F5" s="7" t="s">
        <v>52</v>
      </c>
      <c r="G5" s="7" t="s">
        <v>53</v>
      </c>
    </row>
    <row r="6" customFormat="false" ht="15.75" hidden="false" customHeight="true" outlineLevel="0" collapsed="false">
      <c r="A6" s="15"/>
      <c r="B6" s="16"/>
      <c r="C6" s="26" t="str">
        <f aca="false">IF(A6="","",IFERROR(IF(INDEX(Ingrédients!$B$5:$B$64,MATCH(A6,Ingrédients!$A$5:$A$64,0))="pièce","pièce",IF(INDEX(Ingrédients!$B$5:$B$64,MATCH(A6,Ingrédients!$A$5:$A$64,0))="L","mL","g")),""))</f>
        <v/>
      </c>
      <c r="D6" s="20" t="str">
        <f aca="false">IF(A6="","",IFERROR(INDEX(Ingrédients!$F$5:$F$64,MATCH(A6,Ingrédients!$A$5:$A$64,0)),""))</f>
        <v/>
      </c>
      <c r="E6" s="19" t="str">
        <f aca="false">IF(OR(B6="",D6=""),"",B6*D6)</f>
        <v/>
      </c>
      <c r="F6" s="27" t="str">
        <f aca="false">IF(OR(E6="",$E$27=0),"",E6/$E$27)</f>
        <v/>
      </c>
      <c r="G6" s="15"/>
    </row>
    <row r="7" customFormat="false" ht="15.75" hidden="false" customHeight="true" outlineLevel="0" collapsed="false">
      <c r="A7" s="8"/>
      <c r="B7" s="9"/>
      <c r="C7" s="23" t="str">
        <f aca="false">IF(A7="","",IFERROR(IF(INDEX(Ingrédients!$B$5:$B$64,MATCH(A7,Ingrédients!$A$5:$A$64,0))="pièce","pièce",IF(INDEX(Ingrédients!$B$5:$B$64,MATCH(A7,Ingrédients!$A$5:$A$64,0))="L","mL","g")),""))</f>
        <v/>
      </c>
      <c r="D7" s="13" t="str">
        <f aca="false">IF(A7="","",IFERROR(INDEX(Ingrédients!$F$5:$F$64,MATCH(A7,Ingrédients!$A$5:$A$64,0)),""))</f>
        <v/>
      </c>
      <c r="E7" s="12" t="str">
        <f aca="false">IF(OR(B7="",D7=""),"",B7*D7)</f>
        <v/>
      </c>
      <c r="F7" s="24" t="str">
        <f aca="false">IF(OR(E7="",$E$27=0),"",E7/$E$27)</f>
        <v/>
      </c>
      <c r="G7" s="8"/>
    </row>
    <row r="8" customFormat="false" ht="15.75" hidden="false" customHeight="true" outlineLevel="0" collapsed="false">
      <c r="A8" s="15"/>
      <c r="B8" s="16"/>
      <c r="C8" s="26" t="str">
        <f aca="false">IF(A8="","",IFERROR(IF(INDEX(Ingrédients!$B$5:$B$64,MATCH(A8,Ingrédients!$A$5:$A$64,0))="pièce","pièce",IF(INDEX(Ingrédients!$B$5:$B$64,MATCH(A8,Ingrédients!$A$5:$A$64,0))="L","mL","g")),""))</f>
        <v/>
      </c>
      <c r="D8" s="20" t="str">
        <f aca="false">IF(A8="","",IFERROR(INDEX(Ingrédients!$F$5:$F$64,MATCH(A8,Ingrédients!$A$5:$A$64,0)),""))</f>
        <v/>
      </c>
      <c r="E8" s="19" t="str">
        <f aca="false">IF(OR(B8="",D8=""),"",B8*D8)</f>
        <v/>
      </c>
      <c r="F8" s="27" t="str">
        <f aca="false">IF(OR(E8="",$E$27=0),"",E8/$E$27)</f>
        <v/>
      </c>
      <c r="G8" s="15"/>
    </row>
    <row r="9" customFormat="false" ht="15.75" hidden="false" customHeight="true" outlineLevel="0" collapsed="false">
      <c r="A9" s="8"/>
      <c r="B9" s="9"/>
      <c r="C9" s="23" t="str">
        <f aca="false">IF(A9="","",IFERROR(IF(INDEX(Ingrédients!$B$5:$B$64,MATCH(A9,Ingrédients!$A$5:$A$64,0))="pièce","pièce",IF(INDEX(Ingrédients!$B$5:$B$64,MATCH(A9,Ingrédients!$A$5:$A$64,0))="L","mL","g")),""))</f>
        <v/>
      </c>
      <c r="D9" s="13" t="str">
        <f aca="false">IF(A9="","",IFERROR(INDEX(Ingrédients!$F$5:$F$64,MATCH(A9,Ingrédients!$A$5:$A$64,0)),""))</f>
        <v/>
      </c>
      <c r="E9" s="12" t="str">
        <f aca="false">IF(OR(B9="",D9=""),"",B9*D9)</f>
        <v/>
      </c>
      <c r="F9" s="24" t="str">
        <f aca="false">IF(OR(E9="",$E$27=0),"",E9/$E$27)</f>
        <v/>
      </c>
      <c r="G9" s="8"/>
    </row>
    <row r="10" customFormat="false" ht="15.75" hidden="false" customHeight="true" outlineLevel="0" collapsed="false">
      <c r="A10" s="15"/>
      <c r="B10" s="16"/>
      <c r="C10" s="26" t="str">
        <f aca="false">IF(A10="","",IFERROR(IF(INDEX(Ingrédients!$B$5:$B$64,MATCH(A10,Ingrédients!$A$5:$A$64,0))="pièce","pièce",IF(INDEX(Ingrédients!$B$5:$B$64,MATCH(A10,Ingrédients!$A$5:$A$64,0))="L","mL","g")),""))</f>
        <v/>
      </c>
      <c r="D10" s="20" t="str">
        <f aca="false">IF(A10="","",IFERROR(INDEX(Ingrédients!$F$5:$F$64,MATCH(A10,Ingrédients!$A$5:$A$64,0)),""))</f>
        <v/>
      </c>
      <c r="E10" s="19" t="str">
        <f aca="false">IF(OR(B10="",D10=""),"",B10*D10)</f>
        <v/>
      </c>
      <c r="F10" s="27" t="str">
        <f aca="false">IF(OR(E10="",$E$27=0),"",E10/$E$27)</f>
        <v/>
      </c>
      <c r="G10" s="15"/>
    </row>
    <row r="11" customFormat="false" ht="15.75" hidden="false" customHeight="true" outlineLevel="0" collapsed="false">
      <c r="A11" s="8"/>
      <c r="B11" s="9"/>
      <c r="C11" s="23" t="str">
        <f aca="false">IF(A11="","",IFERROR(IF(INDEX(Ingrédients!$B$5:$B$64,MATCH(A11,Ingrédients!$A$5:$A$64,0))="pièce","pièce",IF(INDEX(Ingrédients!$B$5:$B$64,MATCH(A11,Ingrédients!$A$5:$A$64,0))="L","mL","g")),""))</f>
        <v/>
      </c>
      <c r="D11" s="13" t="str">
        <f aca="false">IF(A11="","",IFERROR(INDEX(Ingrédients!$F$5:$F$64,MATCH(A11,Ingrédients!$A$5:$A$64,0)),""))</f>
        <v/>
      </c>
      <c r="E11" s="12" t="str">
        <f aca="false">IF(OR(B11="",D11=""),"",B11*D11)</f>
        <v/>
      </c>
      <c r="F11" s="24" t="str">
        <f aca="false">IF(OR(E11="",$E$27=0),"",E11/$E$27)</f>
        <v/>
      </c>
      <c r="G11" s="8"/>
    </row>
    <row r="12" customFormat="false" ht="15.75" hidden="false" customHeight="true" outlineLevel="0" collapsed="false">
      <c r="A12" s="15"/>
      <c r="B12" s="16"/>
      <c r="C12" s="26" t="str">
        <f aca="false">IF(A12="","",IFERROR(IF(INDEX(Ingrédients!$B$5:$B$64,MATCH(A12,Ingrédients!$A$5:$A$64,0))="pièce","pièce",IF(INDEX(Ingrédients!$B$5:$B$64,MATCH(A12,Ingrédients!$A$5:$A$64,0))="L","mL","g")),""))</f>
        <v/>
      </c>
      <c r="D12" s="20" t="str">
        <f aca="false">IF(A12="","",IFERROR(INDEX(Ingrédients!$F$5:$F$64,MATCH(A12,Ingrédients!$A$5:$A$64,0)),""))</f>
        <v/>
      </c>
      <c r="E12" s="19" t="str">
        <f aca="false">IF(OR(B12="",D12=""),"",B12*D12)</f>
        <v/>
      </c>
      <c r="F12" s="27" t="str">
        <f aca="false">IF(OR(E12="",$E$27=0),"",E12/$E$27)</f>
        <v/>
      </c>
      <c r="G12" s="15"/>
    </row>
    <row r="13" customFormat="false" ht="15.75" hidden="false" customHeight="true" outlineLevel="0" collapsed="false">
      <c r="A13" s="8"/>
      <c r="B13" s="9"/>
      <c r="C13" s="23" t="str">
        <f aca="false">IF(A13="","",IFERROR(IF(INDEX(Ingrédients!$B$5:$B$64,MATCH(A13,Ingrédients!$A$5:$A$64,0))="pièce","pièce",IF(INDEX(Ingrédients!$B$5:$B$64,MATCH(A13,Ingrédients!$A$5:$A$64,0))="L","mL","g")),""))</f>
        <v/>
      </c>
      <c r="D13" s="13" t="str">
        <f aca="false">IF(A13="","",IFERROR(INDEX(Ingrédients!$F$5:$F$64,MATCH(A13,Ingrédients!$A$5:$A$64,0)),""))</f>
        <v/>
      </c>
      <c r="E13" s="12" t="str">
        <f aca="false">IF(OR(B13="",D13=""),"",B13*D13)</f>
        <v/>
      </c>
      <c r="F13" s="24" t="str">
        <f aca="false">IF(OR(E13="",$E$27=0),"",E13/$E$27)</f>
        <v/>
      </c>
      <c r="G13" s="8"/>
    </row>
    <row r="14" customFormat="false" ht="15.75" hidden="false" customHeight="true" outlineLevel="0" collapsed="false">
      <c r="A14" s="15"/>
      <c r="B14" s="16"/>
      <c r="C14" s="26" t="str">
        <f aca="false">IF(A14="","",IFERROR(IF(INDEX(Ingrédients!$B$5:$B$64,MATCH(A14,Ingrédients!$A$5:$A$64,0))="pièce","pièce",IF(INDEX(Ingrédients!$B$5:$B$64,MATCH(A14,Ingrédients!$A$5:$A$64,0))="L","mL","g")),""))</f>
        <v/>
      </c>
      <c r="D14" s="20" t="str">
        <f aca="false">IF(A14="","",IFERROR(INDEX(Ingrédients!$F$5:$F$64,MATCH(A14,Ingrédients!$A$5:$A$64,0)),""))</f>
        <v/>
      </c>
      <c r="E14" s="19" t="str">
        <f aca="false">IF(OR(B14="",D14=""),"",B14*D14)</f>
        <v/>
      </c>
      <c r="F14" s="27" t="str">
        <f aca="false">IF(OR(E14="",$E$27=0),"",E14/$E$27)</f>
        <v/>
      </c>
      <c r="G14" s="15"/>
    </row>
    <row r="15" customFormat="false" ht="15.75" hidden="false" customHeight="true" outlineLevel="0" collapsed="false">
      <c r="A15" s="8"/>
      <c r="B15" s="9"/>
      <c r="C15" s="23" t="str">
        <f aca="false">IF(A15="","",IFERROR(IF(INDEX(Ingrédients!$B$5:$B$64,MATCH(A15,Ingrédients!$A$5:$A$64,0))="pièce","pièce",IF(INDEX(Ingrédients!$B$5:$B$64,MATCH(A15,Ingrédients!$A$5:$A$64,0))="L","mL","g")),""))</f>
        <v/>
      </c>
      <c r="D15" s="13" t="str">
        <f aca="false">IF(A15="","",IFERROR(INDEX(Ingrédients!$F$5:$F$64,MATCH(A15,Ingrédients!$A$5:$A$64,0)),""))</f>
        <v/>
      </c>
      <c r="E15" s="12" t="str">
        <f aca="false">IF(OR(B15="",D15=""),"",B15*D15)</f>
        <v/>
      </c>
      <c r="F15" s="24" t="str">
        <f aca="false">IF(OR(E15="",$E$27=0),"",E15/$E$27)</f>
        <v/>
      </c>
      <c r="G15" s="8"/>
    </row>
    <row r="16" customFormat="false" ht="15.75" hidden="false" customHeight="true" outlineLevel="0" collapsed="false">
      <c r="A16" s="15"/>
      <c r="B16" s="16"/>
      <c r="C16" s="26" t="str">
        <f aca="false">IF(A16="","",IFERROR(IF(INDEX(Ingrédients!$B$5:$B$64,MATCH(A16,Ingrédients!$A$5:$A$64,0))="pièce","pièce",IF(INDEX(Ingrédients!$B$5:$B$64,MATCH(A16,Ingrédients!$A$5:$A$64,0))="L","mL","g")),""))</f>
        <v/>
      </c>
      <c r="D16" s="20" t="str">
        <f aca="false">IF(A16="","",IFERROR(INDEX(Ingrédients!$F$5:$F$64,MATCH(A16,Ingrédients!$A$5:$A$64,0)),""))</f>
        <v/>
      </c>
      <c r="E16" s="19" t="str">
        <f aca="false">IF(OR(B16="",D16=""),"",B16*D16)</f>
        <v/>
      </c>
      <c r="F16" s="27" t="str">
        <f aca="false">IF(OR(E16="",$E$27=0),"",E16/$E$27)</f>
        <v/>
      </c>
      <c r="G16" s="15"/>
    </row>
    <row r="17" customFormat="false" ht="15.75" hidden="false" customHeight="true" outlineLevel="0" collapsed="false">
      <c r="A17" s="8"/>
      <c r="B17" s="9"/>
      <c r="C17" s="23" t="str">
        <f aca="false">IF(A17="","",IFERROR(IF(INDEX(Ingrédients!$B$5:$B$64,MATCH(A17,Ingrédients!$A$5:$A$64,0))="pièce","pièce",IF(INDEX(Ingrédients!$B$5:$B$64,MATCH(A17,Ingrédients!$A$5:$A$64,0))="L","mL","g")),""))</f>
        <v/>
      </c>
      <c r="D17" s="13" t="str">
        <f aca="false">IF(A17="","",IFERROR(INDEX(Ingrédients!$F$5:$F$64,MATCH(A17,Ingrédients!$A$5:$A$64,0)),""))</f>
        <v/>
      </c>
      <c r="E17" s="12" t="str">
        <f aca="false">IF(OR(B17="",D17=""),"",B17*D17)</f>
        <v/>
      </c>
      <c r="F17" s="24" t="str">
        <f aca="false">IF(OR(E17="",$E$27=0),"",E17/$E$27)</f>
        <v/>
      </c>
      <c r="G17" s="8"/>
    </row>
    <row r="18" customFormat="false" ht="15.75" hidden="false" customHeight="true" outlineLevel="0" collapsed="false">
      <c r="A18" s="15"/>
      <c r="B18" s="16"/>
      <c r="C18" s="26" t="str">
        <f aca="false">IF(A18="","",IFERROR(IF(INDEX(Ingrédients!$B$5:$B$64,MATCH(A18,Ingrédients!$A$5:$A$64,0))="pièce","pièce",IF(INDEX(Ingrédients!$B$5:$B$64,MATCH(A18,Ingrédients!$A$5:$A$64,0))="L","mL","g")),""))</f>
        <v/>
      </c>
      <c r="D18" s="20" t="str">
        <f aca="false">IF(A18="","",IFERROR(INDEX(Ingrédients!$F$5:$F$64,MATCH(A18,Ingrédients!$A$5:$A$64,0)),""))</f>
        <v/>
      </c>
      <c r="E18" s="19" t="str">
        <f aca="false">IF(OR(B18="",D18=""),"",B18*D18)</f>
        <v/>
      </c>
      <c r="F18" s="27" t="str">
        <f aca="false">IF(OR(E18="",$E$27=0),"",E18/$E$27)</f>
        <v/>
      </c>
      <c r="G18" s="15"/>
    </row>
    <row r="19" customFormat="false" ht="15.75" hidden="false" customHeight="true" outlineLevel="0" collapsed="false">
      <c r="A19" s="8"/>
      <c r="B19" s="9"/>
      <c r="C19" s="23" t="str">
        <f aca="false">IF(A19="","",IFERROR(IF(INDEX(Ingrédients!$B$5:$B$64,MATCH(A19,Ingrédients!$A$5:$A$64,0))="pièce","pièce",IF(INDEX(Ingrédients!$B$5:$B$64,MATCH(A19,Ingrédients!$A$5:$A$64,0))="L","mL","g")),""))</f>
        <v/>
      </c>
      <c r="D19" s="13" t="str">
        <f aca="false">IF(A19="","",IFERROR(INDEX(Ingrédients!$F$5:$F$64,MATCH(A19,Ingrédients!$A$5:$A$64,0)),""))</f>
        <v/>
      </c>
      <c r="E19" s="12" t="str">
        <f aca="false">IF(OR(B19="",D19=""),"",B19*D19)</f>
        <v/>
      </c>
      <c r="F19" s="24" t="str">
        <f aca="false">IF(OR(E19="",$E$27=0),"",E19/$E$27)</f>
        <v/>
      </c>
      <c r="G19" s="8"/>
    </row>
    <row r="20" customFormat="false" ht="15.75" hidden="false" customHeight="true" outlineLevel="0" collapsed="false">
      <c r="A20" s="15"/>
      <c r="B20" s="16"/>
      <c r="C20" s="26" t="str">
        <f aca="false">IF(A20="","",IFERROR(IF(INDEX(Ingrédients!$B$5:$B$64,MATCH(A20,Ingrédients!$A$5:$A$64,0))="pièce","pièce",IF(INDEX(Ingrédients!$B$5:$B$64,MATCH(A20,Ingrédients!$A$5:$A$64,0))="L","mL","g")),""))</f>
        <v/>
      </c>
      <c r="D20" s="20" t="str">
        <f aca="false">IF(A20="","",IFERROR(INDEX(Ingrédients!$F$5:$F$64,MATCH(A20,Ingrédients!$A$5:$A$64,0)),""))</f>
        <v/>
      </c>
      <c r="E20" s="19" t="str">
        <f aca="false">IF(OR(B20="",D20=""),"",B20*D20)</f>
        <v/>
      </c>
      <c r="F20" s="27" t="str">
        <f aca="false">IF(OR(E20="",$E$27=0),"",E20/$E$27)</f>
        <v/>
      </c>
      <c r="G20" s="15"/>
    </row>
    <row r="21" customFormat="false" ht="15.75" hidden="false" customHeight="true" outlineLevel="0" collapsed="false">
      <c r="A21" s="8"/>
      <c r="B21" s="9"/>
      <c r="C21" s="23" t="str">
        <f aca="false">IF(A21="","",IFERROR(IF(INDEX(Ingrédients!$B$5:$B$64,MATCH(A21,Ingrédients!$A$5:$A$64,0))="pièce","pièce",IF(INDEX(Ingrédients!$B$5:$B$64,MATCH(A21,Ingrédients!$A$5:$A$64,0))="L","mL","g")),""))</f>
        <v/>
      </c>
      <c r="D21" s="13" t="str">
        <f aca="false">IF(A21="","",IFERROR(INDEX(Ingrédients!$F$5:$F$64,MATCH(A21,Ingrédients!$A$5:$A$64,0)),""))</f>
        <v/>
      </c>
      <c r="E21" s="12" t="str">
        <f aca="false">IF(OR(B21="",D21=""),"",B21*D21)</f>
        <v/>
      </c>
      <c r="F21" s="24" t="str">
        <f aca="false">IF(OR(E21="",$E$27=0),"",E21/$E$27)</f>
        <v/>
      </c>
      <c r="G21" s="8"/>
    </row>
    <row r="22" customFormat="false" ht="15.75" hidden="false" customHeight="true" outlineLevel="0" collapsed="false">
      <c r="A22" s="15"/>
      <c r="B22" s="16"/>
      <c r="C22" s="26" t="str">
        <f aca="false">IF(A22="","",IFERROR(IF(INDEX(Ingrédients!$B$5:$B$64,MATCH(A22,Ingrédients!$A$5:$A$64,0))="pièce","pièce",IF(INDEX(Ingrédients!$B$5:$B$64,MATCH(A22,Ingrédients!$A$5:$A$64,0))="L","mL","g")),""))</f>
        <v/>
      </c>
      <c r="D22" s="20" t="str">
        <f aca="false">IF(A22="","",IFERROR(INDEX(Ingrédients!$F$5:$F$64,MATCH(A22,Ingrédients!$A$5:$A$64,0)),""))</f>
        <v/>
      </c>
      <c r="E22" s="19" t="str">
        <f aca="false">IF(OR(B22="",D22=""),"",B22*D22)</f>
        <v/>
      </c>
      <c r="F22" s="27" t="str">
        <f aca="false">IF(OR(E22="",$E$27=0),"",E22/$E$27)</f>
        <v/>
      </c>
      <c r="G22" s="15"/>
    </row>
    <row r="23" customFormat="false" ht="15.75" hidden="false" customHeight="true" outlineLevel="0" collapsed="false">
      <c r="A23" s="8"/>
      <c r="B23" s="9"/>
      <c r="C23" s="23" t="str">
        <f aca="false">IF(A23="","",IFERROR(IF(INDEX(Ingrédients!$B$5:$B$64,MATCH(A23,Ingrédients!$A$5:$A$64,0))="pièce","pièce",IF(INDEX(Ingrédients!$B$5:$B$64,MATCH(A23,Ingrédients!$A$5:$A$64,0))="L","mL","g")),""))</f>
        <v/>
      </c>
      <c r="D23" s="13" t="str">
        <f aca="false">IF(A23="","",IFERROR(INDEX(Ingrédients!$F$5:$F$64,MATCH(A23,Ingrédients!$A$5:$A$64,0)),""))</f>
        <v/>
      </c>
      <c r="E23" s="12" t="str">
        <f aca="false">IF(OR(B23="",D23=""),"",B23*D23)</f>
        <v/>
      </c>
      <c r="F23" s="24" t="str">
        <f aca="false">IF(OR(E23="",$E$27=0),"",E23/$E$27)</f>
        <v/>
      </c>
      <c r="G23" s="8"/>
    </row>
    <row r="24" customFormat="false" ht="15.75" hidden="false" customHeight="true" outlineLevel="0" collapsed="false">
      <c r="A24" s="15"/>
      <c r="B24" s="16"/>
      <c r="C24" s="26" t="str">
        <f aca="false">IF(A24="","",IFERROR(IF(INDEX(Ingrédients!$B$5:$B$64,MATCH(A24,Ingrédients!$A$5:$A$64,0))="pièce","pièce",IF(INDEX(Ingrédients!$B$5:$B$64,MATCH(A24,Ingrédients!$A$5:$A$64,0))="L","mL","g")),""))</f>
        <v/>
      </c>
      <c r="D24" s="20" t="str">
        <f aca="false">IF(A24="","",IFERROR(INDEX(Ingrédients!$F$5:$F$64,MATCH(A24,Ingrédients!$A$5:$A$64,0)),""))</f>
        <v/>
      </c>
      <c r="E24" s="19" t="str">
        <f aca="false">IF(OR(B24="",D24=""),"",B24*D24)</f>
        <v/>
      </c>
      <c r="F24" s="27" t="str">
        <f aca="false">IF(OR(E24="",$E$27=0),"",E24/$E$27)</f>
        <v/>
      </c>
      <c r="G24" s="15"/>
    </row>
    <row r="25" customFormat="false" ht="15.75" hidden="false" customHeight="true" outlineLevel="0" collapsed="false">
      <c r="A25" s="8"/>
      <c r="B25" s="9"/>
      <c r="C25" s="23" t="str">
        <f aca="false">IF(A25="","",IFERROR(IF(INDEX(Ingrédients!$B$5:$B$64,MATCH(A25,Ingrédients!$A$5:$A$64,0))="pièce","pièce",IF(INDEX(Ingrédients!$B$5:$B$64,MATCH(A25,Ingrédients!$A$5:$A$64,0))="L","mL","g")),""))</f>
        <v/>
      </c>
      <c r="D25" s="13" t="str">
        <f aca="false">IF(A25="","",IFERROR(INDEX(Ingrédients!$F$5:$F$64,MATCH(A25,Ingrédients!$A$5:$A$64,0)),""))</f>
        <v/>
      </c>
      <c r="E25" s="12" t="str">
        <f aca="false">IF(OR(B25="",D25=""),"",B25*D25)</f>
        <v/>
      </c>
      <c r="F25" s="24" t="str">
        <f aca="false">IF(OR(E25="",$E$27=0),"",E25/$E$27)</f>
        <v/>
      </c>
      <c r="G25" s="8"/>
    </row>
    <row r="27" customFormat="false" ht="15" hidden="false" customHeight="false" outlineLevel="0" collapsed="false">
      <c r="D27" s="28" t="s">
        <v>54</v>
      </c>
      <c r="E27" s="31" t="n">
        <f aca="false">SUM(E6:E25)</f>
        <v>0</v>
      </c>
    </row>
    <row r="28" customFormat="false" ht="15" hidden="false" customHeight="false" outlineLevel="0" collapsed="false">
      <c r="D28" s="28" t="s">
        <v>55</v>
      </c>
      <c r="E28" s="31" t="n">
        <f aca="false">IF(F3=0,"",E27/F3)</f>
        <v>0</v>
      </c>
    </row>
  </sheetData>
  <mergeCells count="3">
    <mergeCell ref="A1:G1"/>
    <mergeCell ref="A2:G2"/>
    <mergeCell ref="B3:D3"/>
  </mergeCells>
  <dataValidations count="1">
    <dataValidation allowBlank="true" errorStyle="stop" operator="between" showDropDown="false" showErrorMessage="false" showInputMessage="false" sqref="A6:A25" type="list">
      <formula1>Ingrédients!$A$5:$A$64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26"/>
  </cols>
  <sheetData>
    <row r="1" customFormat="false" ht="24" hidden="false" customHeight="true" outlineLevel="0" collapsed="false">
      <c r="A1" s="5" t="s">
        <v>72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43</v>
      </c>
      <c r="B2" s="6"/>
      <c r="C2" s="6"/>
      <c r="D2" s="6"/>
      <c r="E2" s="6"/>
      <c r="F2" s="6"/>
      <c r="G2" s="6"/>
    </row>
    <row r="3" customFormat="false" ht="15" hidden="false" customHeight="false" outlineLevel="0" collapsed="false">
      <c r="A3" s="28" t="s">
        <v>44</v>
      </c>
      <c r="B3" s="29"/>
      <c r="C3" s="29"/>
      <c r="D3" s="29"/>
      <c r="E3" s="28" t="s">
        <v>46</v>
      </c>
      <c r="F3" s="30" t="n">
        <v>1</v>
      </c>
    </row>
    <row r="5" customFormat="false" ht="27.75" hidden="false" customHeight="true" outlineLevel="0" collapsed="false">
      <c r="A5" s="7" t="s">
        <v>47</v>
      </c>
      <c r="B5" s="7" t="s">
        <v>48</v>
      </c>
      <c r="C5" s="7" t="s">
        <v>49</v>
      </c>
      <c r="D5" s="7" t="s">
        <v>50</v>
      </c>
      <c r="E5" s="7" t="s">
        <v>51</v>
      </c>
      <c r="F5" s="7" t="s">
        <v>52</v>
      </c>
      <c r="G5" s="7" t="s">
        <v>53</v>
      </c>
    </row>
    <row r="6" customFormat="false" ht="15.75" hidden="false" customHeight="true" outlineLevel="0" collapsed="false">
      <c r="A6" s="15"/>
      <c r="B6" s="16"/>
      <c r="C6" s="26" t="str">
        <f aca="false">IF(A6="","",IFERROR(IF(INDEX(Ingrédients!$B$5:$B$64,MATCH(A6,Ingrédients!$A$5:$A$64,0))="pièce","pièce",IF(INDEX(Ingrédients!$B$5:$B$64,MATCH(A6,Ingrédients!$A$5:$A$64,0))="L","mL","g")),""))</f>
        <v/>
      </c>
      <c r="D6" s="20" t="str">
        <f aca="false">IF(A6="","",IFERROR(INDEX(Ingrédients!$F$5:$F$64,MATCH(A6,Ingrédients!$A$5:$A$64,0)),""))</f>
        <v/>
      </c>
      <c r="E6" s="19" t="str">
        <f aca="false">IF(OR(B6="",D6=""),"",B6*D6)</f>
        <v/>
      </c>
      <c r="F6" s="27" t="str">
        <f aca="false">IF(OR(E6="",$E$27=0),"",E6/$E$27)</f>
        <v/>
      </c>
      <c r="G6" s="15"/>
    </row>
    <row r="7" customFormat="false" ht="15.75" hidden="false" customHeight="true" outlineLevel="0" collapsed="false">
      <c r="A7" s="8"/>
      <c r="B7" s="9"/>
      <c r="C7" s="23" t="str">
        <f aca="false">IF(A7="","",IFERROR(IF(INDEX(Ingrédients!$B$5:$B$64,MATCH(A7,Ingrédients!$A$5:$A$64,0))="pièce","pièce",IF(INDEX(Ingrédients!$B$5:$B$64,MATCH(A7,Ingrédients!$A$5:$A$64,0))="L","mL","g")),""))</f>
        <v/>
      </c>
      <c r="D7" s="13" t="str">
        <f aca="false">IF(A7="","",IFERROR(INDEX(Ingrédients!$F$5:$F$64,MATCH(A7,Ingrédients!$A$5:$A$64,0)),""))</f>
        <v/>
      </c>
      <c r="E7" s="12" t="str">
        <f aca="false">IF(OR(B7="",D7=""),"",B7*D7)</f>
        <v/>
      </c>
      <c r="F7" s="24" t="str">
        <f aca="false">IF(OR(E7="",$E$27=0),"",E7/$E$27)</f>
        <v/>
      </c>
      <c r="G7" s="8"/>
    </row>
    <row r="8" customFormat="false" ht="15.75" hidden="false" customHeight="true" outlineLevel="0" collapsed="false">
      <c r="A8" s="15"/>
      <c r="B8" s="16"/>
      <c r="C8" s="26" t="str">
        <f aca="false">IF(A8="","",IFERROR(IF(INDEX(Ingrédients!$B$5:$B$64,MATCH(A8,Ingrédients!$A$5:$A$64,0))="pièce","pièce",IF(INDEX(Ingrédients!$B$5:$B$64,MATCH(A8,Ingrédients!$A$5:$A$64,0))="L","mL","g")),""))</f>
        <v/>
      </c>
      <c r="D8" s="20" t="str">
        <f aca="false">IF(A8="","",IFERROR(INDEX(Ingrédients!$F$5:$F$64,MATCH(A8,Ingrédients!$A$5:$A$64,0)),""))</f>
        <v/>
      </c>
      <c r="E8" s="19" t="str">
        <f aca="false">IF(OR(B8="",D8=""),"",B8*D8)</f>
        <v/>
      </c>
      <c r="F8" s="27" t="str">
        <f aca="false">IF(OR(E8="",$E$27=0),"",E8/$E$27)</f>
        <v/>
      </c>
      <c r="G8" s="15"/>
    </row>
    <row r="9" customFormat="false" ht="15.75" hidden="false" customHeight="true" outlineLevel="0" collapsed="false">
      <c r="A9" s="8"/>
      <c r="B9" s="9"/>
      <c r="C9" s="23" t="str">
        <f aca="false">IF(A9="","",IFERROR(IF(INDEX(Ingrédients!$B$5:$B$64,MATCH(A9,Ingrédients!$A$5:$A$64,0))="pièce","pièce",IF(INDEX(Ingrédients!$B$5:$B$64,MATCH(A9,Ingrédients!$A$5:$A$64,0))="L","mL","g")),""))</f>
        <v/>
      </c>
      <c r="D9" s="13" t="str">
        <f aca="false">IF(A9="","",IFERROR(INDEX(Ingrédients!$F$5:$F$64,MATCH(A9,Ingrédients!$A$5:$A$64,0)),""))</f>
        <v/>
      </c>
      <c r="E9" s="12" t="str">
        <f aca="false">IF(OR(B9="",D9=""),"",B9*D9)</f>
        <v/>
      </c>
      <c r="F9" s="24" t="str">
        <f aca="false">IF(OR(E9="",$E$27=0),"",E9/$E$27)</f>
        <v/>
      </c>
      <c r="G9" s="8"/>
    </row>
    <row r="10" customFormat="false" ht="15.75" hidden="false" customHeight="true" outlineLevel="0" collapsed="false">
      <c r="A10" s="15"/>
      <c r="B10" s="16"/>
      <c r="C10" s="26" t="str">
        <f aca="false">IF(A10="","",IFERROR(IF(INDEX(Ingrédients!$B$5:$B$64,MATCH(A10,Ingrédients!$A$5:$A$64,0))="pièce","pièce",IF(INDEX(Ingrédients!$B$5:$B$64,MATCH(A10,Ingrédients!$A$5:$A$64,0))="L","mL","g")),""))</f>
        <v/>
      </c>
      <c r="D10" s="20" t="str">
        <f aca="false">IF(A10="","",IFERROR(INDEX(Ingrédients!$F$5:$F$64,MATCH(A10,Ingrédients!$A$5:$A$64,0)),""))</f>
        <v/>
      </c>
      <c r="E10" s="19" t="str">
        <f aca="false">IF(OR(B10="",D10=""),"",B10*D10)</f>
        <v/>
      </c>
      <c r="F10" s="27" t="str">
        <f aca="false">IF(OR(E10="",$E$27=0),"",E10/$E$27)</f>
        <v/>
      </c>
      <c r="G10" s="15"/>
    </row>
    <row r="11" customFormat="false" ht="15.75" hidden="false" customHeight="true" outlineLevel="0" collapsed="false">
      <c r="A11" s="8"/>
      <c r="B11" s="9"/>
      <c r="C11" s="23" t="str">
        <f aca="false">IF(A11="","",IFERROR(IF(INDEX(Ingrédients!$B$5:$B$64,MATCH(A11,Ingrédients!$A$5:$A$64,0))="pièce","pièce",IF(INDEX(Ingrédients!$B$5:$B$64,MATCH(A11,Ingrédients!$A$5:$A$64,0))="L","mL","g")),""))</f>
        <v/>
      </c>
      <c r="D11" s="13" t="str">
        <f aca="false">IF(A11="","",IFERROR(INDEX(Ingrédients!$F$5:$F$64,MATCH(A11,Ingrédients!$A$5:$A$64,0)),""))</f>
        <v/>
      </c>
      <c r="E11" s="12" t="str">
        <f aca="false">IF(OR(B11="",D11=""),"",B11*D11)</f>
        <v/>
      </c>
      <c r="F11" s="24" t="str">
        <f aca="false">IF(OR(E11="",$E$27=0),"",E11/$E$27)</f>
        <v/>
      </c>
      <c r="G11" s="8"/>
    </row>
    <row r="12" customFormat="false" ht="15.75" hidden="false" customHeight="true" outlineLevel="0" collapsed="false">
      <c r="A12" s="15"/>
      <c r="B12" s="16"/>
      <c r="C12" s="26" t="str">
        <f aca="false">IF(A12="","",IFERROR(IF(INDEX(Ingrédients!$B$5:$B$64,MATCH(A12,Ingrédients!$A$5:$A$64,0))="pièce","pièce",IF(INDEX(Ingrédients!$B$5:$B$64,MATCH(A12,Ingrédients!$A$5:$A$64,0))="L","mL","g")),""))</f>
        <v/>
      </c>
      <c r="D12" s="20" t="str">
        <f aca="false">IF(A12="","",IFERROR(INDEX(Ingrédients!$F$5:$F$64,MATCH(A12,Ingrédients!$A$5:$A$64,0)),""))</f>
        <v/>
      </c>
      <c r="E12" s="19" t="str">
        <f aca="false">IF(OR(B12="",D12=""),"",B12*D12)</f>
        <v/>
      </c>
      <c r="F12" s="27" t="str">
        <f aca="false">IF(OR(E12="",$E$27=0),"",E12/$E$27)</f>
        <v/>
      </c>
      <c r="G12" s="15"/>
    </row>
    <row r="13" customFormat="false" ht="15.75" hidden="false" customHeight="true" outlineLevel="0" collapsed="false">
      <c r="A13" s="8"/>
      <c r="B13" s="9"/>
      <c r="C13" s="23" t="str">
        <f aca="false">IF(A13="","",IFERROR(IF(INDEX(Ingrédients!$B$5:$B$64,MATCH(A13,Ingrédients!$A$5:$A$64,0))="pièce","pièce",IF(INDEX(Ingrédients!$B$5:$B$64,MATCH(A13,Ingrédients!$A$5:$A$64,0))="L","mL","g")),""))</f>
        <v/>
      </c>
      <c r="D13" s="13" t="str">
        <f aca="false">IF(A13="","",IFERROR(INDEX(Ingrédients!$F$5:$F$64,MATCH(A13,Ingrédients!$A$5:$A$64,0)),""))</f>
        <v/>
      </c>
      <c r="E13" s="12" t="str">
        <f aca="false">IF(OR(B13="",D13=""),"",B13*D13)</f>
        <v/>
      </c>
      <c r="F13" s="24" t="str">
        <f aca="false">IF(OR(E13="",$E$27=0),"",E13/$E$27)</f>
        <v/>
      </c>
      <c r="G13" s="8"/>
    </row>
    <row r="14" customFormat="false" ht="15.75" hidden="false" customHeight="true" outlineLevel="0" collapsed="false">
      <c r="A14" s="15"/>
      <c r="B14" s="16"/>
      <c r="C14" s="26" t="str">
        <f aca="false">IF(A14="","",IFERROR(IF(INDEX(Ingrédients!$B$5:$B$64,MATCH(A14,Ingrédients!$A$5:$A$64,0))="pièce","pièce",IF(INDEX(Ingrédients!$B$5:$B$64,MATCH(A14,Ingrédients!$A$5:$A$64,0))="L","mL","g")),""))</f>
        <v/>
      </c>
      <c r="D14" s="20" t="str">
        <f aca="false">IF(A14="","",IFERROR(INDEX(Ingrédients!$F$5:$F$64,MATCH(A14,Ingrédients!$A$5:$A$64,0)),""))</f>
        <v/>
      </c>
      <c r="E14" s="19" t="str">
        <f aca="false">IF(OR(B14="",D14=""),"",B14*D14)</f>
        <v/>
      </c>
      <c r="F14" s="27" t="str">
        <f aca="false">IF(OR(E14="",$E$27=0),"",E14/$E$27)</f>
        <v/>
      </c>
      <c r="G14" s="15"/>
    </row>
    <row r="15" customFormat="false" ht="15.75" hidden="false" customHeight="true" outlineLevel="0" collapsed="false">
      <c r="A15" s="8"/>
      <c r="B15" s="9"/>
      <c r="C15" s="23" t="str">
        <f aca="false">IF(A15="","",IFERROR(IF(INDEX(Ingrédients!$B$5:$B$64,MATCH(A15,Ingrédients!$A$5:$A$64,0))="pièce","pièce",IF(INDEX(Ingrédients!$B$5:$B$64,MATCH(A15,Ingrédients!$A$5:$A$64,0))="L","mL","g")),""))</f>
        <v/>
      </c>
      <c r="D15" s="13" t="str">
        <f aca="false">IF(A15="","",IFERROR(INDEX(Ingrédients!$F$5:$F$64,MATCH(A15,Ingrédients!$A$5:$A$64,0)),""))</f>
        <v/>
      </c>
      <c r="E15" s="12" t="str">
        <f aca="false">IF(OR(B15="",D15=""),"",B15*D15)</f>
        <v/>
      </c>
      <c r="F15" s="24" t="str">
        <f aca="false">IF(OR(E15="",$E$27=0),"",E15/$E$27)</f>
        <v/>
      </c>
      <c r="G15" s="8"/>
    </row>
    <row r="16" customFormat="false" ht="15.75" hidden="false" customHeight="true" outlineLevel="0" collapsed="false">
      <c r="A16" s="15"/>
      <c r="B16" s="16"/>
      <c r="C16" s="26" t="str">
        <f aca="false">IF(A16="","",IFERROR(IF(INDEX(Ingrédients!$B$5:$B$64,MATCH(A16,Ingrédients!$A$5:$A$64,0))="pièce","pièce",IF(INDEX(Ingrédients!$B$5:$B$64,MATCH(A16,Ingrédients!$A$5:$A$64,0))="L","mL","g")),""))</f>
        <v/>
      </c>
      <c r="D16" s="20" t="str">
        <f aca="false">IF(A16="","",IFERROR(INDEX(Ingrédients!$F$5:$F$64,MATCH(A16,Ingrédients!$A$5:$A$64,0)),""))</f>
        <v/>
      </c>
      <c r="E16" s="19" t="str">
        <f aca="false">IF(OR(B16="",D16=""),"",B16*D16)</f>
        <v/>
      </c>
      <c r="F16" s="27" t="str">
        <f aca="false">IF(OR(E16="",$E$27=0),"",E16/$E$27)</f>
        <v/>
      </c>
      <c r="G16" s="15"/>
    </row>
    <row r="17" customFormat="false" ht="15.75" hidden="false" customHeight="true" outlineLevel="0" collapsed="false">
      <c r="A17" s="8"/>
      <c r="B17" s="9"/>
      <c r="C17" s="23" t="str">
        <f aca="false">IF(A17="","",IFERROR(IF(INDEX(Ingrédients!$B$5:$B$64,MATCH(A17,Ingrédients!$A$5:$A$64,0))="pièce","pièce",IF(INDEX(Ingrédients!$B$5:$B$64,MATCH(A17,Ingrédients!$A$5:$A$64,0))="L","mL","g")),""))</f>
        <v/>
      </c>
      <c r="D17" s="13" t="str">
        <f aca="false">IF(A17="","",IFERROR(INDEX(Ingrédients!$F$5:$F$64,MATCH(A17,Ingrédients!$A$5:$A$64,0)),""))</f>
        <v/>
      </c>
      <c r="E17" s="12" t="str">
        <f aca="false">IF(OR(B17="",D17=""),"",B17*D17)</f>
        <v/>
      </c>
      <c r="F17" s="24" t="str">
        <f aca="false">IF(OR(E17="",$E$27=0),"",E17/$E$27)</f>
        <v/>
      </c>
      <c r="G17" s="8"/>
    </row>
    <row r="18" customFormat="false" ht="15.75" hidden="false" customHeight="true" outlineLevel="0" collapsed="false">
      <c r="A18" s="15"/>
      <c r="B18" s="16"/>
      <c r="C18" s="26" t="str">
        <f aca="false">IF(A18="","",IFERROR(IF(INDEX(Ingrédients!$B$5:$B$64,MATCH(A18,Ingrédients!$A$5:$A$64,0))="pièce","pièce",IF(INDEX(Ingrédients!$B$5:$B$64,MATCH(A18,Ingrédients!$A$5:$A$64,0))="L","mL","g")),""))</f>
        <v/>
      </c>
      <c r="D18" s="20" t="str">
        <f aca="false">IF(A18="","",IFERROR(INDEX(Ingrédients!$F$5:$F$64,MATCH(A18,Ingrédients!$A$5:$A$64,0)),""))</f>
        <v/>
      </c>
      <c r="E18" s="19" t="str">
        <f aca="false">IF(OR(B18="",D18=""),"",B18*D18)</f>
        <v/>
      </c>
      <c r="F18" s="27" t="str">
        <f aca="false">IF(OR(E18="",$E$27=0),"",E18/$E$27)</f>
        <v/>
      </c>
      <c r="G18" s="15"/>
    </row>
    <row r="19" customFormat="false" ht="15.75" hidden="false" customHeight="true" outlineLevel="0" collapsed="false">
      <c r="A19" s="8"/>
      <c r="B19" s="9"/>
      <c r="C19" s="23" t="str">
        <f aca="false">IF(A19="","",IFERROR(IF(INDEX(Ingrédients!$B$5:$B$64,MATCH(A19,Ingrédients!$A$5:$A$64,0))="pièce","pièce",IF(INDEX(Ingrédients!$B$5:$B$64,MATCH(A19,Ingrédients!$A$5:$A$64,0))="L","mL","g")),""))</f>
        <v/>
      </c>
      <c r="D19" s="13" t="str">
        <f aca="false">IF(A19="","",IFERROR(INDEX(Ingrédients!$F$5:$F$64,MATCH(A19,Ingrédients!$A$5:$A$64,0)),""))</f>
        <v/>
      </c>
      <c r="E19" s="12" t="str">
        <f aca="false">IF(OR(B19="",D19=""),"",B19*D19)</f>
        <v/>
      </c>
      <c r="F19" s="24" t="str">
        <f aca="false">IF(OR(E19="",$E$27=0),"",E19/$E$27)</f>
        <v/>
      </c>
      <c r="G19" s="8"/>
    </row>
    <row r="20" customFormat="false" ht="15.75" hidden="false" customHeight="true" outlineLevel="0" collapsed="false">
      <c r="A20" s="15"/>
      <c r="B20" s="16"/>
      <c r="C20" s="26" t="str">
        <f aca="false">IF(A20="","",IFERROR(IF(INDEX(Ingrédients!$B$5:$B$64,MATCH(A20,Ingrédients!$A$5:$A$64,0))="pièce","pièce",IF(INDEX(Ingrédients!$B$5:$B$64,MATCH(A20,Ingrédients!$A$5:$A$64,0))="L","mL","g")),""))</f>
        <v/>
      </c>
      <c r="D20" s="20" t="str">
        <f aca="false">IF(A20="","",IFERROR(INDEX(Ingrédients!$F$5:$F$64,MATCH(A20,Ingrédients!$A$5:$A$64,0)),""))</f>
        <v/>
      </c>
      <c r="E20" s="19" t="str">
        <f aca="false">IF(OR(B20="",D20=""),"",B20*D20)</f>
        <v/>
      </c>
      <c r="F20" s="27" t="str">
        <f aca="false">IF(OR(E20="",$E$27=0),"",E20/$E$27)</f>
        <v/>
      </c>
      <c r="G20" s="15"/>
    </row>
    <row r="21" customFormat="false" ht="15.75" hidden="false" customHeight="true" outlineLevel="0" collapsed="false">
      <c r="A21" s="8"/>
      <c r="B21" s="9"/>
      <c r="C21" s="23" t="str">
        <f aca="false">IF(A21="","",IFERROR(IF(INDEX(Ingrédients!$B$5:$B$64,MATCH(A21,Ingrédients!$A$5:$A$64,0))="pièce","pièce",IF(INDEX(Ingrédients!$B$5:$B$64,MATCH(A21,Ingrédients!$A$5:$A$64,0))="L","mL","g")),""))</f>
        <v/>
      </c>
      <c r="D21" s="13" t="str">
        <f aca="false">IF(A21="","",IFERROR(INDEX(Ingrédients!$F$5:$F$64,MATCH(A21,Ingrédients!$A$5:$A$64,0)),""))</f>
        <v/>
      </c>
      <c r="E21" s="12" t="str">
        <f aca="false">IF(OR(B21="",D21=""),"",B21*D21)</f>
        <v/>
      </c>
      <c r="F21" s="24" t="str">
        <f aca="false">IF(OR(E21="",$E$27=0),"",E21/$E$27)</f>
        <v/>
      </c>
      <c r="G21" s="8"/>
    </row>
    <row r="22" customFormat="false" ht="15.75" hidden="false" customHeight="true" outlineLevel="0" collapsed="false">
      <c r="A22" s="15"/>
      <c r="B22" s="16"/>
      <c r="C22" s="26" t="str">
        <f aca="false">IF(A22="","",IFERROR(IF(INDEX(Ingrédients!$B$5:$B$64,MATCH(A22,Ingrédients!$A$5:$A$64,0))="pièce","pièce",IF(INDEX(Ingrédients!$B$5:$B$64,MATCH(A22,Ingrédients!$A$5:$A$64,0))="L","mL","g")),""))</f>
        <v/>
      </c>
      <c r="D22" s="20" t="str">
        <f aca="false">IF(A22="","",IFERROR(INDEX(Ingrédients!$F$5:$F$64,MATCH(A22,Ingrédients!$A$5:$A$64,0)),""))</f>
        <v/>
      </c>
      <c r="E22" s="19" t="str">
        <f aca="false">IF(OR(B22="",D22=""),"",B22*D22)</f>
        <v/>
      </c>
      <c r="F22" s="27" t="str">
        <f aca="false">IF(OR(E22="",$E$27=0),"",E22/$E$27)</f>
        <v/>
      </c>
      <c r="G22" s="15"/>
    </row>
    <row r="23" customFormat="false" ht="15.75" hidden="false" customHeight="true" outlineLevel="0" collapsed="false">
      <c r="A23" s="8"/>
      <c r="B23" s="9"/>
      <c r="C23" s="23" t="str">
        <f aca="false">IF(A23="","",IFERROR(IF(INDEX(Ingrédients!$B$5:$B$64,MATCH(A23,Ingrédients!$A$5:$A$64,0))="pièce","pièce",IF(INDEX(Ingrédients!$B$5:$B$64,MATCH(A23,Ingrédients!$A$5:$A$64,0))="L","mL","g")),""))</f>
        <v/>
      </c>
      <c r="D23" s="13" t="str">
        <f aca="false">IF(A23="","",IFERROR(INDEX(Ingrédients!$F$5:$F$64,MATCH(A23,Ingrédients!$A$5:$A$64,0)),""))</f>
        <v/>
      </c>
      <c r="E23" s="12" t="str">
        <f aca="false">IF(OR(B23="",D23=""),"",B23*D23)</f>
        <v/>
      </c>
      <c r="F23" s="24" t="str">
        <f aca="false">IF(OR(E23="",$E$27=0),"",E23/$E$27)</f>
        <v/>
      </c>
      <c r="G23" s="8"/>
    </row>
    <row r="24" customFormat="false" ht="15.75" hidden="false" customHeight="true" outlineLevel="0" collapsed="false">
      <c r="A24" s="15"/>
      <c r="B24" s="16"/>
      <c r="C24" s="26" t="str">
        <f aca="false">IF(A24="","",IFERROR(IF(INDEX(Ingrédients!$B$5:$B$64,MATCH(A24,Ingrédients!$A$5:$A$64,0))="pièce","pièce",IF(INDEX(Ingrédients!$B$5:$B$64,MATCH(A24,Ingrédients!$A$5:$A$64,0))="L","mL","g")),""))</f>
        <v/>
      </c>
      <c r="D24" s="20" t="str">
        <f aca="false">IF(A24="","",IFERROR(INDEX(Ingrédients!$F$5:$F$64,MATCH(A24,Ingrédients!$A$5:$A$64,0)),""))</f>
        <v/>
      </c>
      <c r="E24" s="19" t="str">
        <f aca="false">IF(OR(B24="",D24=""),"",B24*D24)</f>
        <v/>
      </c>
      <c r="F24" s="27" t="str">
        <f aca="false">IF(OR(E24="",$E$27=0),"",E24/$E$27)</f>
        <v/>
      </c>
      <c r="G24" s="15"/>
    </row>
    <row r="25" customFormat="false" ht="15.75" hidden="false" customHeight="true" outlineLevel="0" collapsed="false">
      <c r="A25" s="8"/>
      <c r="B25" s="9"/>
      <c r="C25" s="23" t="str">
        <f aca="false">IF(A25="","",IFERROR(IF(INDEX(Ingrédients!$B$5:$B$64,MATCH(A25,Ingrédients!$A$5:$A$64,0))="pièce","pièce",IF(INDEX(Ingrédients!$B$5:$B$64,MATCH(A25,Ingrédients!$A$5:$A$64,0))="L","mL","g")),""))</f>
        <v/>
      </c>
      <c r="D25" s="13" t="str">
        <f aca="false">IF(A25="","",IFERROR(INDEX(Ingrédients!$F$5:$F$64,MATCH(A25,Ingrédients!$A$5:$A$64,0)),""))</f>
        <v/>
      </c>
      <c r="E25" s="12" t="str">
        <f aca="false">IF(OR(B25="",D25=""),"",B25*D25)</f>
        <v/>
      </c>
      <c r="F25" s="24" t="str">
        <f aca="false">IF(OR(E25="",$E$27=0),"",E25/$E$27)</f>
        <v/>
      </c>
      <c r="G25" s="8"/>
    </row>
    <row r="27" customFormat="false" ht="15" hidden="false" customHeight="false" outlineLevel="0" collapsed="false">
      <c r="D27" s="28" t="s">
        <v>54</v>
      </c>
      <c r="E27" s="31" t="n">
        <f aca="false">SUM(E6:E25)</f>
        <v>0</v>
      </c>
    </row>
    <row r="28" customFormat="false" ht="15" hidden="false" customHeight="false" outlineLevel="0" collapsed="false">
      <c r="D28" s="28" t="s">
        <v>55</v>
      </c>
      <c r="E28" s="31" t="n">
        <f aca="false">IF(F3=0,"",E27/F3)</f>
        <v>0</v>
      </c>
    </row>
  </sheetData>
  <mergeCells count="3">
    <mergeCell ref="A1:G1"/>
    <mergeCell ref="A2:G2"/>
    <mergeCell ref="B3:D3"/>
  </mergeCells>
  <dataValidations count="1">
    <dataValidation allowBlank="true" errorStyle="stop" operator="between" showDropDown="false" showErrorMessage="false" showInputMessage="false" sqref="A6:A25" type="list">
      <formula1>Ingrédients!$A$5:$A$64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26"/>
  </cols>
  <sheetData>
    <row r="1" customFormat="false" ht="24" hidden="false" customHeight="true" outlineLevel="0" collapsed="false">
      <c r="A1" s="5" t="s">
        <v>73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43</v>
      </c>
      <c r="B2" s="6"/>
      <c r="C2" s="6"/>
      <c r="D2" s="6"/>
      <c r="E2" s="6"/>
      <c r="F2" s="6"/>
      <c r="G2" s="6"/>
    </row>
    <row r="3" customFormat="false" ht="15" hidden="false" customHeight="false" outlineLevel="0" collapsed="false">
      <c r="A3" s="28" t="s">
        <v>44</v>
      </c>
      <c r="B3" s="29"/>
      <c r="C3" s="29"/>
      <c r="D3" s="29"/>
      <c r="E3" s="28" t="s">
        <v>46</v>
      </c>
      <c r="F3" s="30" t="n">
        <v>1</v>
      </c>
    </row>
    <row r="5" customFormat="false" ht="27.75" hidden="false" customHeight="true" outlineLevel="0" collapsed="false">
      <c r="A5" s="7" t="s">
        <v>47</v>
      </c>
      <c r="B5" s="7" t="s">
        <v>48</v>
      </c>
      <c r="C5" s="7" t="s">
        <v>49</v>
      </c>
      <c r="D5" s="7" t="s">
        <v>50</v>
      </c>
      <c r="E5" s="7" t="s">
        <v>51</v>
      </c>
      <c r="F5" s="7" t="s">
        <v>52</v>
      </c>
      <c r="G5" s="7" t="s">
        <v>53</v>
      </c>
    </row>
    <row r="6" customFormat="false" ht="15.75" hidden="false" customHeight="true" outlineLevel="0" collapsed="false">
      <c r="A6" s="15"/>
      <c r="B6" s="16"/>
      <c r="C6" s="26" t="str">
        <f aca="false">IF(A6="","",IFERROR(IF(INDEX(Ingrédients!$B$5:$B$64,MATCH(A6,Ingrédients!$A$5:$A$64,0))="pièce","pièce",IF(INDEX(Ingrédients!$B$5:$B$64,MATCH(A6,Ingrédients!$A$5:$A$64,0))="L","mL","g")),""))</f>
        <v/>
      </c>
      <c r="D6" s="20" t="str">
        <f aca="false">IF(A6="","",IFERROR(INDEX(Ingrédients!$F$5:$F$64,MATCH(A6,Ingrédients!$A$5:$A$64,0)),""))</f>
        <v/>
      </c>
      <c r="E6" s="19" t="str">
        <f aca="false">IF(OR(B6="",D6=""),"",B6*D6)</f>
        <v/>
      </c>
      <c r="F6" s="27" t="str">
        <f aca="false">IF(OR(E6="",$E$27=0),"",E6/$E$27)</f>
        <v/>
      </c>
      <c r="G6" s="15"/>
    </row>
    <row r="7" customFormat="false" ht="15.75" hidden="false" customHeight="true" outlineLevel="0" collapsed="false">
      <c r="A7" s="8"/>
      <c r="B7" s="9"/>
      <c r="C7" s="23" t="str">
        <f aca="false">IF(A7="","",IFERROR(IF(INDEX(Ingrédients!$B$5:$B$64,MATCH(A7,Ingrédients!$A$5:$A$64,0))="pièce","pièce",IF(INDEX(Ingrédients!$B$5:$B$64,MATCH(A7,Ingrédients!$A$5:$A$64,0))="L","mL","g")),""))</f>
        <v/>
      </c>
      <c r="D7" s="13" t="str">
        <f aca="false">IF(A7="","",IFERROR(INDEX(Ingrédients!$F$5:$F$64,MATCH(A7,Ingrédients!$A$5:$A$64,0)),""))</f>
        <v/>
      </c>
      <c r="E7" s="12" t="str">
        <f aca="false">IF(OR(B7="",D7=""),"",B7*D7)</f>
        <v/>
      </c>
      <c r="F7" s="24" t="str">
        <f aca="false">IF(OR(E7="",$E$27=0),"",E7/$E$27)</f>
        <v/>
      </c>
      <c r="G7" s="8"/>
    </row>
    <row r="8" customFormat="false" ht="15.75" hidden="false" customHeight="true" outlineLevel="0" collapsed="false">
      <c r="A8" s="15"/>
      <c r="B8" s="16"/>
      <c r="C8" s="26" t="str">
        <f aca="false">IF(A8="","",IFERROR(IF(INDEX(Ingrédients!$B$5:$B$64,MATCH(A8,Ingrédients!$A$5:$A$64,0))="pièce","pièce",IF(INDEX(Ingrédients!$B$5:$B$64,MATCH(A8,Ingrédients!$A$5:$A$64,0))="L","mL","g")),""))</f>
        <v/>
      </c>
      <c r="D8" s="20" t="str">
        <f aca="false">IF(A8="","",IFERROR(INDEX(Ingrédients!$F$5:$F$64,MATCH(A8,Ingrédients!$A$5:$A$64,0)),""))</f>
        <v/>
      </c>
      <c r="E8" s="19" t="str">
        <f aca="false">IF(OR(B8="",D8=""),"",B8*D8)</f>
        <v/>
      </c>
      <c r="F8" s="27" t="str">
        <f aca="false">IF(OR(E8="",$E$27=0),"",E8/$E$27)</f>
        <v/>
      </c>
      <c r="G8" s="15"/>
    </row>
    <row r="9" customFormat="false" ht="15.75" hidden="false" customHeight="true" outlineLevel="0" collapsed="false">
      <c r="A9" s="8"/>
      <c r="B9" s="9"/>
      <c r="C9" s="23" t="str">
        <f aca="false">IF(A9="","",IFERROR(IF(INDEX(Ingrédients!$B$5:$B$64,MATCH(A9,Ingrédients!$A$5:$A$64,0))="pièce","pièce",IF(INDEX(Ingrédients!$B$5:$B$64,MATCH(A9,Ingrédients!$A$5:$A$64,0))="L","mL","g")),""))</f>
        <v/>
      </c>
      <c r="D9" s="13" t="str">
        <f aca="false">IF(A9="","",IFERROR(INDEX(Ingrédients!$F$5:$F$64,MATCH(A9,Ingrédients!$A$5:$A$64,0)),""))</f>
        <v/>
      </c>
      <c r="E9" s="12" t="str">
        <f aca="false">IF(OR(B9="",D9=""),"",B9*D9)</f>
        <v/>
      </c>
      <c r="F9" s="24" t="str">
        <f aca="false">IF(OR(E9="",$E$27=0),"",E9/$E$27)</f>
        <v/>
      </c>
      <c r="G9" s="8"/>
    </row>
    <row r="10" customFormat="false" ht="15.75" hidden="false" customHeight="true" outlineLevel="0" collapsed="false">
      <c r="A10" s="15"/>
      <c r="B10" s="16"/>
      <c r="C10" s="26" t="str">
        <f aca="false">IF(A10="","",IFERROR(IF(INDEX(Ingrédients!$B$5:$B$64,MATCH(A10,Ingrédients!$A$5:$A$64,0))="pièce","pièce",IF(INDEX(Ingrédients!$B$5:$B$64,MATCH(A10,Ingrédients!$A$5:$A$64,0))="L","mL","g")),""))</f>
        <v/>
      </c>
      <c r="D10" s="20" t="str">
        <f aca="false">IF(A10="","",IFERROR(INDEX(Ingrédients!$F$5:$F$64,MATCH(A10,Ingrédients!$A$5:$A$64,0)),""))</f>
        <v/>
      </c>
      <c r="E10" s="19" t="str">
        <f aca="false">IF(OR(B10="",D10=""),"",B10*D10)</f>
        <v/>
      </c>
      <c r="F10" s="27" t="str">
        <f aca="false">IF(OR(E10="",$E$27=0),"",E10/$E$27)</f>
        <v/>
      </c>
      <c r="G10" s="15"/>
    </row>
    <row r="11" customFormat="false" ht="15.75" hidden="false" customHeight="true" outlineLevel="0" collapsed="false">
      <c r="A11" s="8"/>
      <c r="B11" s="9"/>
      <c r="C11" s="23" t="str">
        <f aca="false">IF(A11="","",IFERROR(IF(INDEX(Ingrédients!$B$5:$B$64,MATCH(A11,Ingrédients!$A$5:$A$64,0))="pièce","pièce",IF(INDEX(Ingrédients!$B$5:$B$64,MATCH(A11,Ingrédients!$A$5:$A$64,0))="L","mL","g")),""))</f>
        <v/>
      </c>
      <c r="D11" s="13" t="str">
        <f aca="false">IF(A11="","",IFERROR(INDEX(Ingrédients!$F$5:$F$64,MATCH(A11,Ingrédients!$A$5:$A$64,0)),""))</f>
        <v/>
      </c>
      <c r="E11" s="12" t="str">
        <f aca="false">IF(OR(B11="",D11=""),"",B11*D11)</f>
        <v/>
      </c>
      <c r="F11" s="24" t="str">
        <f aca="false">IF(OR(E11="",$E$27=0),"",E11/$E$27)</f>
        <v/>
      </c>
      <c r="G11" s="8"/>
    </row>
    <row r="12" customFormat="false" ht="15.75" hidden="false" customHeight="true" outlineLevel="0" collapsed="false">
      <c r="A12" s="15"/>
      <c r="B12" s="16"/>
      <c r="C12" s="26" t="str">
        <f aca="false">IF(A12="","",IFERROR(IF(INDEX(Ingrédients!$B$5:$B$64,MATCH(A12,Ingrédients!$A$5:$A$64,0))="pièce","pièce",IF(INDEX(Ingrédients!$B$5:$B$64,MATCH(A12,Ingrédients!$A$5:$A$64,0))="L","mL","g")),""))</f>
        <v/>
      </c>
      <c r="D12" s="20" t="str">
        <f aca="false">IF(A12="","",IFERROR(INDEX(Ingrédients!$F$5:$F$64,MATCH(A12,Ingrédients!$A$5:$A$64,0)),""))</f>
        <v/>
      </c>
      <c r="E12" s="19" t="str">
        <f aca="false">IF(OR(B12="",D12=""),"",B12*D12)</f>
        <v/>
      </c>
      <c r="F12" s="27" t="str">
        <f aca="false">IF(OR(E12="",$E$27=0),"",E12/$E$27)</f>
        <v/>
      </c>
      <c r="G12" s="15"/>
    </row>
    <row r="13" customFormat="false" ht="15.75" hidden="false" customHeight="true" outlineLevel="0" collapsed="false">
      <c r="A13" s="8"/>
      <c r="B13" s="9"/>
      <c r="C13" s="23" t="str">
        <f aca="false">IF(A13="","",IFERROR(IF(INDEX(Ingrédients!$B$5:$B$64,MATCH(A13,Ingrédients!$A$5:$A$64,0))="pièce","pièce",IF(INDEX(Ingrédients!$B$5:$B$64,MATCH(A13,Ingrédients!$A$5:$A$64,0))="L","mL","g")),""))</f>
        <v/>
      </c>
      <c r="D13" s="13" t="str">
        <f aca="false">IF(A13="","",IFERROR(INDEX(Ingrédients!$F$5:$F$64,MATCH(A13,Ingrédients!$A$5:$A$64,0)),""))</f>
        <v/>
      </c>
      <c r="E13" s="12" t="str">
        <f aca="false">IF(OR(B13="",D13=""),"",B13*D13)</f>
        <v/>
      </c>
      <c r="F13" s="24" t="str">
        <f aca="false">IF(OR(E13="",$E$27=0),"",E13/$E$27)</f>
        <v/>
      </c>
      <c r="G13" s="8"/>
    </row>
    <row r="14" customFormat="false" ht="15.75" hidden="false" customHeight="true" outlineLevel="0" collapsed="false">
      <c r="A14" s="15"/>
      <c r="B14" s="16"/>
      <c r="C14" s="26" t="str">
        <f aca="false">IF(A14="","",IFERROR(IF(INDEX(Ingrédients!$B$5:$B$64,MATCH(A14,Ingrédients!$A$5:$A$64,0))="pièce","pièce",IF(INDEX(Ingrédients!$B$5:$B$64,MATCH(A14,Ingrédients!$A$5:$A$64,0))="L","mL","g")),""))</f>
        <v/>
      </c>
      <c r="D14" s="20" t="str">
        <f aca="false">IF(A14="","",IFERROR(INDEX(Ingrédients!$F$5:$F$64,MATCH(A14,Ingrédients!$A$5:$A$64,0)),""))</f>
        <v/>
      </c>
      <c r="E14" s="19" t="str">
        <f aca="false">IF(OR(B14="",D14=""),"",B14*D14)</f>
        <v/>
      </c>
      <c r="F14" s="27" t="str">
        <f aca="false">IF(OR(E14="",$E$27=0),"",E14/$E$27)</f>
        <v/>
      </c>
      <c r="G14" s="15"/>
    </row>
    <row r="15" customFormat="false" ht="15.75" hidden="false" customHeight="true" outlineLevel="0" collapsed="false">
      <c r="A15" s="8"/>
      <c r="B15" s="9"/>
      <c r="C15" s="23" t="str">
        <f aca="false">IF(A15="","",IFERROR(IF(INDEX(Ingrédients!$B$5:$B$64,MATCH(A15,Ingrédients!$A$5:$A$64,0))="pièce","pièce",IF(INDEX(Ingrédients!$B$5:$B$64,MATCH(A15,Ingrédients!$A$5:$A$64,0))="L","mL","g")),""))</f>
        <v/>
      </c>
      <c r="D15" s="13" t="str">
        <f aca="false">IF(A15="","",IFERROR(INDEX(Ingrédients!$F$5:$F$64,MATCH(A15,Ingrédients!$A$5:$A$64,0)),""))</f>
        <v/>
      </c>
      <c r="E15" s="12" t="str">
        <f aca="false">IF(OR(B15="",D15=""),"",B15*D15)</f>
        <v/>
      </c>
      <c r="F15" s="24" t="str">
        <f aca="false">IF(OR(E15="",$E$27=0),"",E15/$E$27)</f>
        <v/>
      </c>
      <c r="G15" s="8"/>
    </row>
    <row r="16" customFormat="false" ht="15.75" hidden="false" customHeight="true" outlineLevel="0" collapsed="false">
      <c r="A16" s="15"/>
      <c r="B16" s="16"/>
      <c r="C16" s="26" t="str">
        <f aca="false">IF(A16="","",IFERROR(IF(INDEX(Ingrédients!$B$5:$B$64,MATCH(A16,Ingrédients!$A$5:$A$64,0))="pièce","pièce",IF(INDEX(Ingrédients!$B$5:$B$64,MATCH(A16,Ingrédients!$A$5:$A$64,0))="L","mL","g")),""))</f>
        <v/>
      </c>
      <c r="D16" s="20" t="str">
        <f aca="false">IF(A16="","",IFERROR(INDEX(Ingrédients!$F$5:$F$64,MATCH(A16,Ingrédients!$A$5:$A$64,0)),""))</f>
        <v/>
      </c>
      <c r="E16" s="19" t="str">
        <f aca="false">IF(OR(B16="",D16=""),"",B16*D16)</f>
        <v/>
      </c>
      <c r="F16" s="27" t="str">
        <f aca="false">IF(OR(E16="",$E$27=0),"",E16/$E$27)</f>
        <v/>
      </c>
      <c r="G16" s="15"/>
    </row>
    <row r="17" customFormat="false" ht="15.75" hidden="false" customHeight="true" outlineLevel="0" collapsed="false">
      <c r="A17" s="8"/>
      <c r="B17" s="9"/>
      <c r="C17" s="23" t="str">
        <f aca="false">IF(A17="","",IFERROR(IF(INDEX(Ingrédients!$B$5:$B$64,MATCH(A17,Ingrédients!$A$5:$A$64,0))="pièce","pièce",IF(INDEX(Ingrédients!$B$5:$B$64,MATCH(A17,Ingrédients!$A$5:$A$64,0))="L","mL","g")),""))</f>
        <v/>
      </c>
      <c r="D17" s="13" t="str">
        <f aca="false">IF(A17="","",IFERROR(INDEX(Ingrédients!$F$5:$F$64,MATCH(A17,Ingrédients!$A$5:$A$64,0)),""))</f>
        <v/>
      </c>
      <c r="E17" s="12" t="str">
        <f aca="false">IF(OR(B17="",D17=""),"",B17*D17)</f>
        <v/>
      </c>
      <c r="F17" s="24" t="str">
        <f aca="false">IF(OR(E17="",$E$27=0),"",E17/$E$27)</f>
        <v/>
      </c>
      <c r="G17" s="8"/>
    </row>
    <row r="18" customFormat="false" ht="15.75" hidden="false" customHeight="true" outlineLevel="0" collapsed="false">
      <c r="A18" s="15"/>
      <c r="B18" s="16"/>
      <c r="C18" s="26" t="str">
        <f aca="false">IF(A18="","",IFERROR(IF(INDEX(Ingrédients!$B$5:$B$64,MATCH(A18,Ingrédients!$A$5:$A$64,0))="pièce","pièce",IF(INDEX(Ingrédients!$B$5:$B$64,MATCH(A18,Ingrédients!$A$5:$A$64,0))="L","mL","g")),""))</f>
        <v/>
      </c>
      <c r="D18" s="20" t="str">
        <f aca="false">IF(A18="","",IFERROR(INDEX(Ingrédients!$F$5:$F$64,MATCH(A18,Ingrédients!$A$5:$A$64,0)),""))</f>
        <v/>
      </c>
      <c r="E18" s="19" t="str">
        <f aca="false">IF(OR(B18="",D18=""),"",B18*D18)</f>
        <v/>
      </c>
      <c r="F18" s="27" t="str">
        <f aca="false">IF(OR(E18="",$E$27=0),"",E18/$E$27)</f>
        <v/>
      </c>
      <c r="G18" s="15"/>
    </row>
    <row r="19" customFormat="false" ht="15.75" hidden="false" customHeight="true" outlineLevel="0" collapsed="false">
      <c r="A19" s="8"/>
      <c r="B19" s="9"/>
      <c r="C19" s="23" t="str">
        <f aca="false">IF(A19="","",IFERROR(IF(INDEX(Ingrédients!$B$5:$B$64,MATCH(A19,Ingrédients!$A$5:$A$64,0))="pièce","pièce",IF(INDEX(Ingrédients!$B$5:$B$64,MATCH(A19,Ingrédients!$A$5:$A$64,0))="L","mL","g")),""))</f>
        <v/>
      </c>
      <c r="D19" s="13" t="str">
        <f aca="false">IF(A19="","",IFERROR(INDEX(Ingrédients!$F$5:$F$64,MATCH(A19,Ingrédients!$A$5:$A$64,0)),""))</f>
        <v/>
      </c>
      <c r="E19" s="12" t="str">
        <f aca="false">IF(OR(B19="",D19=""),"",B19*D19)</f>
        <v/>
      </c>
      <c r="F19" s="24" t="str">
        <f aca="false">IF(OR(E19="",$E$27=0),"",E19/$E$27)</f>
        <v/>
      </c>
      <c r="G19" s="8"/>
    </row>
    <row r="20" customFormat="false" ht="15.75" hidden="false" customHeight="true" outlineLevel="0" collapsed="false">
      <c r="A20" s="15"/>
      <c r="B20" s="16"/>
      <c r="C20" s="26" t="str">
        <f aca="false">IF(A20="","",IFERROR(IF(INDEX(Ingrédients!$B$5:$B$64,MATCH(A20,Ingrédients!$A$5:$A$64,0))="pièce","pièce",IF(INDEX(Ingrédients!$B$5:$B$64,MATCH(A20,Ingrédients!$A$5:$A$64,0))="L","mL","g")),""))</f>
        <v/>
      </c>
      <c r="D20" s="20" t="str">
        <f aca="false">IF(A20="","",IFERROR(INDEX(Ingrédients!$F$5:$F$64,MATCH(A20,Ingrédients!$A$5:$A$64,0)),""))</f>
        <v/>
      </c>
      <c r="E20" s="19" t="str">
        <f aca="false">IF(OR(B20="",D20=""),"",B20*D20)</f>
        <v/>
      </c>
      <c r="F20" s="27" t="str">
        <f aca="false">IF(OR(E20="",$E$27=0),"",E20/$E$27)</f>
        <v/>
      </c>
      <c r="G20" s="15"/>
    </row>
    <row r="21" customFormat="false" ht="15.75" hidden="false" customHeight="true" outlineLevel="0" collapsed="false">
      <c r="A21" s="8"/>
      <c r="B21" s="9"/>
      <c r="C21" s="23" t="str">
        <f aca="false">IF(A21="","",IFERROR(IF(INDEX(Ingrédients!$B$5:$B$64,MATCH(A21,Ingrédients!$A$5:$A$64,0))="pièce","pièce",IF(INDEX(Ingrédients!$B$5:$B$64,MATCH(A21,Ingrédients!$A$5:$A$64,0))="L","mL","g")),""))</f>
        <v/>
      </c>
      <c r="D21" s="13" t="str">
        <f aca="false">IF(A21="","",IFERROR(INDEX(Ingrédients!$F$5:$F$64,MATCH(A21,Ingrédients!$A$5:$A$64,0)),""))</f>
        <v/>
      </c>
      <c r="E21" s="12" t="str">
        <f aca="false">IF(OR(B21="",D21=""),"",B21*D21)</f>
        <v/>
      </c>
      <c r="F21" s="24" t="str">
        <f aca="false">IF(OR(E21="",$E$27=0),"",E21/$E$27)</f>
        <v/>
      </c>
      <c r="G21" s="8"/>
    </row>
    <row r="22" customFormat="false" ht="15.75" hidden="false" customHeight="true" outlineLevel="0" collapsed="false">
      <c r="A22" s="15"/>
      <c r="B22" s="16"/>
      <c r="C22" s="26" t="str">
        <f aca="false">IF(A22="","",IFERROR(IF(INDEX(Ingrédients!$B$5:$B$64,MATCH(A22,Ingrédients!$A$5:$A$64,0))="pièce","pièce",IF(INDEX(Ingrédients!$B$5:$B$64,MATCH(A22,Ingrédients!$A$5:$A$64,0))="L","mL","g")),""))</f>
        <v/>
      </c>
      <c r="D22" s="20" t="str">
        <f aca="false">IF(A22="","",IFERROR(INDEX(Ingrédients!$F$5:$F$64,MATCH(A22,Ingrédients!$A$5:$A$64,0)),""))</f>
        <v/>
      </c>
      <c r="E22" s="19" t="str">
        <f aca="false">IF(OR(B22="",D22=""),"",B22*D22)</f>
        <v/>
      </c>
      <c r="F22" s="27" t="str">
        <f aca="false">IF(OR(E22="",$E$27=0),"",E22/$E$27)</f>
        <v/>
      </c>
      <c r="G22" s="15"/>
    </row>
    <row r="23" customFormat="false" ht="15.75" hidden="false" customHeight="true" outlineLevel="0" collapsed="false">
      <c r="A23" s="8"/>
      <c r="B23" s="9"/>
      <c r="C23" s="23" t="str">
        <f aca="false">IF(A23="","",IFERROR(IF(INDEX(Ingrédients!$B$5:$B$64,MATCH(A23,Ingrédients!$A$5:$A$64,0))="pièce","pièce",IF(INDEX(Ingrédients!$B$5:$B$64,MATCH(A23,Ingrédients!$A$5:$A$64,0))="L","mL","g")),""))</f>
        <v/>
      </c>
      <c r="D23" s="13" t="str">
        <f aca="false">IF(A23="","",IFERROR(INDEX(Ingrédients!$F$5:$F$64,MATCH(A23,Ingrédients!$A$5:$A$64,0)),""))</f>
        <v/>
      </c>
      <c r="E23" s="12" t="str">
        <f aca="false">IF(OR(B23="",D23=""),"",B23*D23)</f>
        <v/>
      </c>
      <c r="F23" s="24" t="str">
        <f aca="false">IF(OR(E23="",$E$27=0),"",E23/$E$27)</f>
        <v/>
      </c>
      <c r="G23" s="8"/>
    </row>
    <row r="24" customFormat="false" ht="15.75" hidden="false" customHeight="true" outlineLevel="0" collapsed="false">
      <c r="A24" s="15"/>
      <c r="B24" s="16"/>
      <c r="C24" s="26" t="str">
        <f aca="false">IF(A24="","",IFERROR(IF(INDEX(Ingrédients!$B$5:$B$64,MATCH(A24,Ingrédients!$A$5:$A$64,0))="pièce","pièce",IF(INDEX(Ingrédients!$B$5:$B$64,MATCH(A24,Ingrédients!$A$5:$A$64,0))="L","mL","g")),""))</f>
        <v/>
      </c>
      <c r="D24" s="20" t="str">
        <f aca="false">IF(A24="","",IFERROR(INDEX(Ingrédients!$F$5:$F$64,MATCH(A24,Ingrédients!$A$5:$A$64,0)),""))</f>
        <v/>
      </c>
      <c r="E24" s="19" t="str">
        <f aca="false">IF(OR(B24="",D24=""),"",B24*D24)</f>
        <v/>
      </c>
      <c r="F24" s="27" t="str">
        <f aca="false">IF(OR(E24="",$E$27=0),"",E24/$E$27)</f>
        <v/>
      </c>
      <c r="G24" s="15"/>
    </row>
    <row r="25" customFormat="false" ht="15.75" hidden="false" customHeight="true" outlineLevel="0" collapsed="false">
      <c r="A25" s="8"/>
      <c r="B25" s="9"/>
      <c r="C25" s="23" t="str">
        <f aca="false">IF(A25="","",IFERROR(IF(INDEX(Ingrédients!$B$5:$B$64,MATCH(A25,Ingrédients!$A$5:$A$64,0))="pièce","pièce",IF(INDEX(Ingrédients!$B$5:$B$64,MATCH(A25,Ingrédients!$A$5:$A$64,0))="L","mL","g")),""))</f>
        <v/>
      </c>
      <c r="D25" s="13" t="str">
        <f aca="false">IF(A25="","",IFERROR(INDEX(Ingrédients!$F$5:$F$64,MATCH(A25,Ingrédients!$A$5:$A$64,0)),""))</f>
        <v/>
      </c>
      <c r="E25" s="12" t="str">
        <f aca="false">IF(OR(B25="",D25=""),"",B25*D25)</f>
        <v/>
      </c>
      <c r="F25" s="24" t="str">
        <f aca="false">IF(OR(E25="",$E$27=0),"",E25/$E$27)</f>
        <v/>
      </c>
      <c r="G25" s="8"/>
    </row>
    <row r="27" customFormat="false" ht="15" hidden="false" customHeight="false" outlineLevel="0" collapsed="false">
      <c r="D27" s="28" t="s">
        <v>54</v>
      </c>
      <c r="E27" s="31" t="n">
        <f aca="false">SUM(E6:E25)</f>
        <v>0</v>
      </c>
    </row>
    <row r="28" customFormat="false" ht="15" hidden="false" customHeight="false" outlineLevel="0" collapsed="false">
      <c r="D28" s="28" t="s">
        <v>55</v>
      </c>
      <c r="E28" s="31" t="n">
        <f aca="false">IF(F3=0,"",E27/F3)</f>
        <v>0</v>
      </c>
    </row>
  </sheetData>
  <mergeCells count="3">
    <mergeCell ref="A1:G1"/>
    <mergeCell ref="A2:G2"/>
    <mergeCell ref="B3:D3"/>
  </mergeCells>
  <dataValidations count="1">
    <dataValidation allowBlank="true" errorStyle="stop" operator="between" showDropDown="false" showErrorMessage="false" showInputMessage="false" sqref="A6:A25" type="list">
      <formula1>Ingrédients!$A$5:$A$64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26"/>
  </cols>
  <sheetData>
    <row r="1" customFormat="false" ht="24" hidden="false" customHeight="true" outlineLevel="0" collapsed="false">
      <c r="A1" s="5" t="s">
        <v>74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 t="s">
        <v>43</v>
      </c>
      <c r="B2" s="6"/>
      <c r="C2" s="6"/>
      <c r="D2" s="6"/>
      <c r="E2" s="6"/>
      <c r="F2" s="6"/>
      <c r="G2" s="6"/>
    </row>
    <row r="3" customFormat="false" ht="15" hidden="false" customHeight="false" outlineLevel="0" collapsed="false">
      <c r="A3" s="28" t="s">
        <v>44</v>
      </c>
      <c r="B3" s="29"/>
      <c r="C3" s="29"/>
      <c r="D3" s="29"/>
      <c r="E3" s="28" t="s">
        <v>46</v>
      </c>
      <c r="F3" s="30" t="n">
        <v>1</v>
      </c>
    </row>
    <row r="5" customFormat="false" ht="27.75" hidden="false" customHeight="true" outlineLevel="0" collapsed="false">
      <c r="A5" s="7" t="s">
        <v>47</v>
      </c>
      <c r="B5" s="7" t="s">
        <v>48</v>
      </c>
      <c r="C5" s="7" t="s">
        <v>49</v>
      </c>
      <c r="D5" s="7" t="s">
        <v>50</v>
      </c>
      <c r="E5" s="7" t="s">
        <v>51</v>
      </c>
      <c r="F5" s="7" t="s">
        <v>52</v>
      </c>
      <c r="G5" s="7" t="s">
        <v>53</v>
      </c>
    </row>
    <row r="6" customFormat="false" ht="15.75" hidden="false" customHeight="true" outlineLevel="0" collapsed="false">
      <c r="A6" s="15"/>
      <c r="B6" s="16"/>
      <c r="C6" s="26" t="str">
        <f aca="false">IF(A6="","",IFERROR(IF(INDEX(Ingrédients!$B$5:$B$64,MATCH(A6,Ingrédients!$A$5:$A$64,0))="pièce","pièce",IF(INDEX(Ingrédients!$B$5:$B$64,MATCH(A6,Ingrédients!$A$5:$A$64,0))="L","mL","g")),""))</f>
        <v/>
      </c>
      <c r="D6" s="20" t="str">
        <f aca="false">IF(A6="","",IFERROR(INDEX(Ingrédients!$F$5:$F$64,MATCH(A6,Ingrédients!$A$5:$A$64,0)),""))</f>
        <v/>
      </c>
      <c r="E6" s="19" t="str">
        <f aca="false">IF(OR(B6="",D6=""),"",B6*D6)</f>
        <v/>
      </c>
      <c r="F6" s="27" t="str">
        <f aca="false">IF(OR(E6="",$E$27=0),"",E6/$E$27)</f>
        <v/>
      </c>
      <c r="G6" s="15"/>
    </row>
    <row r="7" customFormat="false" ht="15.75" hidden="false" customHeight="true" outlineLevel="0" collapsed="false">
      <c r="A7" s="8"/>
      <c r="B7" s="9"/>
      <c r="C7" s="23" t="str">
        <f aca="false">IF(A7="","",IFERROR(IF(INDEX(Ingrédients!$B$5:$B$64,MATCH(A7,Ingrédients!$A$5:$A$64,0))="pièce","pièce",IF(INDEX(Ingrédients!$B$5:$B$64,MATCH(A7,Ingrédients!$A$5:$A$64,0))="L","mL","g")),""))</f>
        <v/>
      </c>
      <c r="D7" s="13" t="str">
        <f aca="false">IF(A7="","",IFERROR(INDEX(Ingrédients!$F$5:$F$64,MATCH(A7,Ingrédients!$A$5:$A$64,0)),""))</f>
        <v/>
      </c>
      <c r="E7" s="12" t="str">
        <f aca="false">IF(OR(B7="",D7=""),"",B7*D7)</f>
        <v/>
      </c>
      <c r="F7" s="24" t="str">
        <f aca="false">IF(OR(E7="",$E$27=0),"",E7/$E$27)</f>
        <v/>
      </c>
      <c r="G7" s="8"/>
    </row>
    <row r="8" customFormat="false" ht="15.75" hidden="false" customHeight="true" outlineLevel="0" collapsed="false">
      <c r="A8" s="15"/>
      <c r="B8" s="16"/>
      <c r="C8" s="26" t="str">
        <f aca="false">IF(A8="","",IFERROR(IF(INDEX(Ingrédients!$B$5:$B$64,MATCH(A8,Ingrédients!$A$5:$A$64,0))="pièce","pièce",IF(INDEX(Ingrédients!$B$5:$B$64,MATCH(A8,Ingrédients!$A$5:$A$64,0))="L","mL","g")),""))</f>
        <v/>
      </c>
      <c r="D8" s="20" t="str">
        <f aca="false">IF(A8="","",IFERROR(INDEX(Ingrédients!$F$5:$F$64,MATCH(A8,Ingrédients!$A$5:$A$64,0)),""))</f>
        <v/>
      </c>
      <c r="E8" s="19" t="str">
        <f aca="false">IF(OR(B8="",D8=""),"",B8*D8)</f>
        <v/>
      </c>
      <c r="F8" s="27" t="str">
        <f aca="false">IF(OR(E8="",$E$27=0),"",E8/$E$27)</f>
        <v/>
      </c>
      <c r="G8" s="15"/>
    </row>
    <row r="9" customFormat="false" ht="15.75" hidden="false" customHeight="true" outlineLevel="0" collapsed="false">
      <c r="A9" s="8"/>
      <c r="B9" s="9"/>
      <c r="C9" s="23" t="str">
        <f aca="false">IF(A9="","",IFERROR(IF(INDEX(Ingrédients!$B$5:$B$64,MATCH(A9,Ingrédients!$A$5:$A$64,0))="pièce","pièce",IF(INDEX(Ingrédients!$B$5:$B$64,MATCH(A9,Ingrédients!$A$5:$A$64,0))="L","mL","g")),""))</f>
        <v/>
      </c>
      <c r="D9" s="13" t="str">
        <f aca="false">IF(A9="","",IFERROR(INDEX(Ingrédients!$F$5:$F$64,MATCH(A9,Ingrédients!$A$5:$A$64,0)),""))</f>
        <v/>
      </c>
      <c r="E9" s="12" t="str">
        <f aca="false">IF(OR(B9="",D9=""),"",B9*D9)</f>
        <v/>
      </c>
      <c r="F9" s="24" t="str">
        <f aca="false">IF(OR(E9="",$E$27=0),"",E9/$E$27)</f>
        <v/>
      </c>
      <c r="G9" s="8"/>
    </row>
    <row r="10" customFormat="false" ht="15.75" hidden="false" customHeight="true" outlineLevel="0" collapsed="false">
      <c r="A10" s="15"/>
      <c r="B10" s="16"/>
      <c r="C10" s="26" t="str">
        <f aca="false">IF(A10="","",IFERROR(IF(INDEX(Ingrédients!$B$5:$B$64,MATCH(A10,Ingrédients!$A$5:$A$64,0))="pièce","pièce",IF(INDEX(Ingrédients!$B$5:$B$64,MATCH(A10,Ingrédients!$A$5:$A$64,0))="L","mL","g")),""))</f>
        <v/>
      </c>
      <c r="D10" s="20" t="str">
        <f aca="false">IF(A10="","",IFERROR(INDEX(Ingrédients!$F$5:$F$64,MATCH(A10,Ingrédients!$A$5:$A$64,0)),""))</f>
        <v/>
      </c>
      <c r="E10" s="19" t="str">
        <f aca="false">IF(OR(B10="",D10=""),"",B10*D10)</f>
        <v/>
      </c>
      <c r="F10" s="27" t="str">
        <f aca="false">IF(OR(E10="",$E$27=0),"",E10/$E$27)</f>
        <v/>
      </c>
      <c r="G10" s="15"/>
    </row>
    <row r="11" customFormat="false" ht="15.75" hidden="false" customHeight="true" outlineLevel="0" collapsed="false">
      <c r="A11" s="8"/>
      <c r="B11" s="9"/>
      <c r="C11" s="23" t="str">
        <f aca="false">IF(A11="","",IFERROR(IF(INDEX(Ingrédients!$B$5:$B$64,MATCH(A11,Ingrédients!$A$5:$A$64,0))="pièce","pièce",IF(INDEX(Ingrédients!$B$5:$B$64,MATCH(A11,Ingrédients!$A$5:$A$64,0))="L","mL","g")),""))</f>
        <v/>
      </c>
      <c r="D11" s="13" t="str">
        <f aca="false">IF(A11="","",IFERROR(INDEX(Ingrédients!$F$5:$F$64,MATCH(A11,Ingrédients!$A$5:$A$64,0)),""))</f>
        <v/>
      </c>
      <c r="E11" s="12" t="str">
        <f aca="false">IF(OR(B11="",D11=""),"",B11*D11)</f>
        <v/>
      </c>
      <c r="F11" s="24" t="str">
        <f aca="false">IF(OR(E11="",$E$27=0),"",E11/$E$27)</f>
        <v/>
      </c>
      <c r="G11" s="8"/>
    </row>
    <row r="12" customFormat="false" ht="15.75" hidden="false" customHeight="true" outlineLevel="0" collapsed="false">
      <c r="A12" s="15"/>
      <c r="B12" s="16"/>
      <c r="C12" s="26" t="str">
        <f aca="false">IF(A12="","",IFERROR(IF(INDEX(Ingrédients!$B$5:$B$64,MATCH(A12,Ingrédients!$A$5:$A$64,0))="pièce","pièce",IF(INDEX(Ingrédients!$B$5:$B$64,MATCH(A12,Ingrédients!$A$5:$A$64,0))="L","mL","g")),""))</f>
        <v/>
      </c>
      <c r="D12" s="20" t="str">
        <f aca="false">IF(A12="","",IFERROR(INDEX(Ingrédients!$F$5:$F$64,MATCH(A12,Ingrédients!$A$5:$A$64,0)),""))</f>
        <v/>
      </c>
      <c r="E12" s="19" t="str">
        <f aca="false">IF(OR(B12="",D12=""),"",B12*D12)</f>
        <v/>
      </c>
      <c r="F12" s="27" t="str">
        <f aca="false">IF(OR(E12="",$E$27=0),"",E12/$E$27)</f>
        <v/>
      </c>
      <c r="G12" s="15"/>
    </row>
    <row r="13" customFormat="false" ht="15.75" hidden="false" customHeight="true" outlineLevel="0" collapsed="false">
      <c r="A13" s="8"/>
      <c r="B13" s="9"/>
      <c r="C13" s="23" t="str">
        <f aca="false">IF(A13="","",IFERROR(IF(INDEX(Ingrédients!$B$5:$B$64,MATCH(A13,Ingrédients!$A$5:$A$64,0))="pièce","pièce",IF(INDEX(Ingrédients!$B$5:$B$64,MATCH(A13,Ingrédients!$A$5:$A$64,0))="L","mL","g")),""))</f>
        <v/>
      </c>
      <c r="D13" s="13" t="str">
        <f aca="false">IF(A13="","",IFERROR(INDEX(Ingrédients!$F$5:$F$64,MATCH(A13,Ingrédients!$A$5:$A$64,0)),""))</f>
        <v/>
      </c>
      <c r="E13" s="12" t="str">
        <f aca="false">IF(OR(B13="",D13=""),"",B13*D13)</f>
        <v/>
      </c>
      <c r="F13" s="24" t="str">
        <f aca="false">IF(OR(E13="",$E$27=0),"",E13/$E$27)</f>
        <v/>
      </c>
      <c r="G13" s="8"/>
    </row>
    <row r="14" customFormat="false" ht="15.75" hidden="false" customHeight="true" outlineLevel="0" collapsed="false">
      <c r="A14" s="15"/>
      <c r="B14" s="16"/>
      <c r="C14" s="26" t="str">
        <f aca="false">IF(A14="","",IFERROR(IF(INDEX(Ingrédients!$B$5:$B$64,MATCH(A14,Ingrédients!$A$5:$A$64,0))="pièce","pièce",IF(INDEX(Ingrédients!$B$5:$B$64,MATCH(A14,Ingrédients!$A$5:$A$64,0))="L","mL","g")),""))</f>
        <v/>
      </c>
      <c r="D14" s="20" t="str">
        <f aca="false">IF(A14="","",IFERROR(INDEX(Ingrédients!$F$5:$F$64,MATCH(A14,Ingrédients!$A$5:$A$64,0)),""))</f>
        <v/>
      </c>
      <c r="E14" s="19" t="str">
        <f aca="false">IF(OR(B14="",D14=""),"",B14*D14)</f>
        <v/>
      </c>
      <c r="F14" s="27" t="str">
        <f aca="false">IF(OR(E14="",$E$27=0),"",E14/$E$27)</f>
        <v/>
      </c>
      <c r="G14" s="15"/>
    </row>
    <row r="15" customFormat="false" ht="15.75" hidden="false" customHeight="true" outlineLevel="0" collapsed="false">
      <c r="A15" s="8"/>
      <c r="B15" s="9"/>
      <c r="C15" s="23" t="str">
        <f aca="false">IF(A15="","",IFERROR(IF(INDEX(Ingrédients!$B$5:$B$64,MATCH(A15,Ingrédients!$A$5:$A$64,0))="pièce","pièce",IF(INDEX(Ingrédients!$B$5:$B$64,MATCH(A15,Ingrédients!$A$5:$A$64,0))="L","mL","g")),""))</f>
        <v/>
      </c>
      <c r="D15" s="13" t="str">
        <f aca="false">IF(A15="","",IFERROR(INDEX(Ingrédients!$F$5:$F$64,MATCH(A15,Ingrédients!$A$5:$A$64,0)),""))</f>
        <v/>
      </c>
      <c r="E15" s="12" t="str">
        <f aca="false">IF(OR(B15="",D15=""),"",B15*D15)</f>
        <v/>
      </c>
      <c r="F15" s="24" t="str">
        <f aca="false">IF(OR(E15="",$E$27=0),"",E15/$E$27)</f>
        <v/>
      </c>
      <c r="G15" s="8"/>
    </row>
    <row r="16" customFormat="false" ht="15.75" hidden="false" customHeight="true" outlineLevel="0" collapsed="false">
      <c r="A16" s="15"/>
      <c r="B16" s="16"/>
      <c r="C16" s="26" t="str">
        <f aca="false">IF(A16="","",IFERROR(IF(INDEX(Ingrédients!$B$5:$B$64,MATCH(A16,Ingrédients!$A$5:$A$64,0))="pièce","pièce",IF(INDEX(Ingrédients!$B$5:$B$64,MATCH(A16,Ingrédients!$A$5:$A$64,0))="L","mL","g")),""))</f>
        <v/>
      </c>
      <c r="D16" s="20" t="str">
        <f aca="false">IF(A16="","",IFERROR(INDEX(Ingrédients!$F$5:$F$64,MATCH(A16,Ingrédients!$A$5:$A$64,0)),""))</f>
        <v/>
      </c>
      <c r="E16" s="19" t="str">
        <f aca="false">IF(OR(B16="",D16=""),"",B16*D16)</f>
        <v/>
      </c>
      <c r="F16" s="27" t="str">
        <f aca="false">IF(OR(E16="",$E$27=0),"",E16/$E$27)</f>
        <v/>
      </c>
      <c r="G16" s="15"/>
    </row>
    <row r="17" customFormat="false" ht="15.75" hidden="false" customHeight="true" outlineLevel="0" collapsed="false">
      <c r="A17" s="8"/>
      <c r="B17" s="9"/>
      <c r="C17" s="23" t="str">
        <f aca="false">IF(A17="","",IFERROR(IF(INDEX(Ingrédients!$B$5:$B$64,MATCH(A17,Ingrédients!$A$5:$A$64,0))="pièce","pièce",IF(INDEX(Ingrédients!$B$5:$B$64,MATCH(A17,Ingrédients!$A$5:$A$64,0))="L","mL","g")),""))</f>
        <v/>
      </c>
      <c r="D17" s="13" t="str">
        <f aca="false">IF(A17="","",IFERROR(INDEX(Ingrédients!$F$5:$F$64,MATCH(A17,Ingrédients!$A$5:$A$64,0)),""))</f>
        <v/>
      </c>
      <c r="E17" s="12" t="str">
        <f aca="false">IF(OR(B17="",D17=""),"",B17*D17)</f>
        <v/>
      </c>
      <c r="F17" s="24" t="str">
        <f aca="false">IF(OR(E17="",$E$27=0),"",E17/$E$27)</f>
        <v/>
      </c>
      <c r="G17" s="8"/>
    </row>
    <row r="18" customFormat="false" ht="15.75" hidden="false" customHeight="true" outlineLevel="0" collapsed="false">
      <c r="A18" s="15"/>
      <c r="B18" s="16"/>
      <c r="C18" s="26" t="str">
        <f aca="false">IF(A18="","",IFERROR(IF(INDEX(Ingrédients!$B$5:$B$64,MATCH(A18,Ingrédients!$A$5:$A$64,0))="pièce","pièce",IF(INDEX(Ingrédients!$B$5:$B$64,MATCH(A18,Ingrédients!$A$5:$A$64,0))="L","mL","g")),""))</f>
        <v/>
      </c>
      <c r="D18" s="20" t="str">
        <f aca="false">IF(A18="","",IFERROR(INDEX(Ingrédients!$F$5:$F$64,MATCH(A18,Ingrédients!$A$5:$A$64,0)),""))</f>
        <v/>
      </c>
      <c r="E18" s="19" t="str">
        <f aca="false">IF(OR(B18="",D18=""),"",B18*D18)</f>
        <v/>
      </c>
      <c r="F18" s="27" t="str">
        <f aca="false">IF(OR(E18="",$E$27=0),"",E18/$E$27)</f>
        <v/>
      </c>
      <c r="G18" s="15"/>
    </row>
    <row r="19" customFormat="false" ht="15.75" hidden="false" customHeight="true" outlineLevel="0" collapsed="false">
      <c r="A19" s="8"/>
      <c r="B19" s="9"/>
      <c r="C19" s="23" t="str">
        <f aca="false">IF(A19="","",IFERROR(IF(INDEX(Ingrédients!$B$5:$B$64,MATCH(A19,Ingrédients!$A$5:$A$64,0))="pièce","pièce",IF(INDEX(Ingrédients!$B$5:$B$64,MATCH(A19,Ingrédients!$A$5:$A$64,0))="L","mL","g")),""))</f>
        <v/>
      </c>
      <c r="D19" s="13" t="str">
        <f aca="false">IF(A19="","",IFERROR(INDEX(Ingrédients!$F$5:$F$64,MATCH(A19,Ingrédients!$A$5:$A$64,0)),""))</f>
        <v/>
      </c>
      <c r="E19" s="12" t="str">
        <f aca="false">IF(OR(B19="",D19=""),"",B19*D19)</f>
        <v/>
      </c>
      <c r="F19" s="24" t="str">
        <f aca="false">IF(OR(E19="",$E$27=0),"",E19/$E$27)</f>
        <v/>
      </c>
      <c r="G19" s="8"/>
    </row>
    <row r="20" customFormat="false" ht="15.75" hidden="false" customHeight="true" outlineLevel="0" collapsed="false">
      <c r="A20" s="15"/>
      <c r="B20" s="16"/>
      <c r="C20" s="26" t="str">
        <f aca="false">IF(A20="","",IFERROR(IF(INDEX(Ingrédients!$B$5:$B$64,MATCH(A20,Ingrédients!$A$5:$A$64,0))="pièce","pièce",IF(INDEX(Ingrédients!$B$5:$B$64,MATCH(A20,Ingrédients!$A$5:$A$64,0))="L","mL","g")),""))</f>
        <v/>
      </c>
      <c r="D20" s="20" t="str">
        <f aca="false">IF(A20="","",IFERROR(INDEX(Ingrédients!$F$5:$F$64,MATCH(A20,Ingrédients!$A$5:$A$64,0)),""))</f>
        <v/>
      </c>
      <c r="E20" s="19" t="str">
        <f aca="false">IF(OR(B20="",D20=""),"",B20*D20)</f>
        <v/>
      </c>
      <c r="F20" s="27" t="str">
        <f aca="false">IF(OR(E20="",$E$27=0),"",E20/$E$27)</f>
        <v/>
      </c>
      <c r="G20" s="15"/>
    </row>
    <row r="21" customFormat="false" ht="15.75" hidden="false" customHeight="true" outlineLevel="0" collapsed="false">
      <c r="A21" s="8"/>
      <c r="B21" s="9"/>
      <c r="C21" s="23" t="str">
        <f aca="false">IF(A21="","",IFERROR(IF(INDEX(Ingrédients!$B$5:$B$64,MATCH(A21,Ingrédients!$A$5:$A$64,0))="pièce","pièce",IF(INDEX(Ingrédients!$B$5:$B$64,MATCH(A21,Ingrédients!$A$5:$A$64,0))="L","mL","g")),""))</f>
        <v/>
      </c>
      <c r="D21" s="13" t="str">
        <f aca="false">IF(A21="","",IFERROR(INDEX(Ingrédients!$F$5:$F$64,MATCH(A21,Ingrédients!$A$5:$A$64,0)),""))</f>
        <v/>
      </c>
      <c r="E21" s="12" t="str">
        <f aca="false">IF(OR(B21="",D21=""),"",B21*D21)</f>
        <v/>
      </c>
      <c r="F21" s="24" t="str">
        <f aca="false">IF(OR(E21="",$E$27=0),"",E21/$E$27)</f>
        <v/>
      </c>
      <c r="G21" s="8"/>
    </row>
    <row r="22" customFormat="false" ht="15.75" hidden="false" customHeight="true" outlineLevel="0" collapsed="false">
      <c r="A22" s="15"/>
      <c r="B22" s="16"/>
      <c r="C22" s="26" t="str">
        <f aca="false">IF(A22="","",IFERROR(IF(INDEX(Ingrédients!$B$5:$B$64,MATCH(A22,Ingrédients!$A$5:$A$64,0))="pièce","pièce",IF(INDEX(Ingrédients!$B$5:$B$64,MATCH(A22,Ingrédients!$A$5:$A$64,0))="L","mL","g")),""))</f>
        <v/>
      </c>
      <c r="D22" s="20" t="str">
        <f aca="false">IF(A22="","",IFERROR(INDEX(Ingrédients!$F$5:$F$64,MATCH(A22,Ingrédients!$A$5:$A$64,0)),""))</f>
        <v/>
      </c>
      <c r="E22" s="19" t="str">
        <f aca="false">IF(OR(B22="",D22=""),"",B22*D22)</f>
        <v/>
      </c>
      <c r="F22" s="27" t="str">
        <f aca="false">IF(OR(E22="",$E$27=0),"",E22/$E$27)</f>
        <v/>
      </c>
      <c r="G22" s="15"/>
    </row>
    <row r="23" customFormat="false" ht="15.75" hidden="false" customHeight="true" outlineLevel="0" collapsed="false">
      <c r="A23" s="8"/>
      <c r="B23" s="9"/>
      <c r="C23" s="23" t="str">
        <f aca="false">IF(A23="","",IFERROR(IF(INDEX(Ingrédients!$B$5:$B$64,MATCH(A23,Ingrédients!$A$5:$A$64,0))="pièce","pièce",IF(INDEX(Ingrédients!$B$5:$B$64,MATCH(A23,Ingrédients!$A$5:$A$64,0))="L","mL","g")),""))</f>
        <v/>
      </c>
      <c r="D23" s="13" t="str">
        <f aca="false">IF(A23="","",IFERROR(INDEX(Ingrédients!$F$5:$F$64,MATCH(A23,Ingrédients!$A$5:$A$64,0)),""))</f>
        <v/>
      </c>
      <c r="E23" s="12" t="str">
        <f aca="false">IF(OR(B23="",D23=""),"",B23*D23)</f>
        <v/>
      </c>
      <c r="F23" s="24" t="str">
        <f aca="false">IF(OR(E23="",$E$27=0),"",E23/$E$27)</f>
        <v/>
      </c>
      <c r="G23" s="8"/>
    </row>
    <row r="24" customFormat="false" ht="15.75" hidden="false" customHeight="true" outlineLevel="0" collapsed="false">
      <c r="A24" s="15"/>
      <c r="B24" s="16"/>
      <c r="C24" s="26" t="str">
        <f aca="false">IF(A24="","",IFERROR(IF(INDEX(Ingrédients!$B$5:$B$64,MATCH(A24,Ingrédients!$A$5:$A$64,0))="pièce","pièce",IF(INDEX(Ingrédients!$B$5:$B$64,MATCH(A24,Ingrédients!$A$5:$A$64,0))="L","mL","g")),""))</f>
        <v/>
      </c>
      <c r="D24" s="20" t="str">
        <f aca="false">IF(A24="","",IFERROR(INDEX(Ingrédients!$F$5:$F$64,MATCH(A24,Ingrédients!$A$5:$A$64,0)),""))</f>
        <v/>
      </c>
      <c r="E24" s="19" t="str">
        <f aca="false">IF(OR(B24="",D24=""),"",B24*D24)</f>
        <v/>
      </c>
      <c r="F24" s="27" t="str">
        <f aca="false">IF(OR(E24="",$E$27=0),"",E24/$E$27)</f>
        <v/>
      </c>
      <c r="G24" s="15"/>
    </row>
    <row r="25" customFormat="false" ht="15.75" hidden="false" customHeight="true" outlineLevel="0" collapsed="false">
      <c r="A25" s="8"/>
      <c r="B25" s="9"/>
      <c r="C25" s="23" t="str">
        <f aca="false">IF(A25="","",IFERROR(IF(INDEX(Ingrédients!$B$5:$B$64,MATCH(A25,Ingrédients!$A$5:$A$64,0))="pièce","pièce",IF(INDEX(Ingrédients!$B$5:$B$64,MATCH(A25,Ingrédients!$A$5:$A$64,0))="L","mL","g")),""))</f>
        <v/>
      </c>
      <c r="D25" s="13" t="str">
        <f aca="false">IF(A25="","",IFERROR(INDEX(Ingrédients!$F$5:$F$64,MATCH(A25,Ingrédients!$A$5:$A$64,0)),""))</f>
        <v/>
      </c>
      <c r="E25" s="12" t="str">
        <f aca="false">IF(OR(B25="",D25=""),"",B25*D25)</f>
        <v/>
      </c>
      <c r="F25" s="24" t="str">
        <f aca="false">IF(OR(E25="",$E$27=0),"",E25/$E$27)</f>
        <v/>
      </c>
      <c r="G25" s="8"/>
    </row>
    <row r="27" customFormat="false" ht="15" hidden="false" customHeight="false" outlineLevel="0" collapsed="false">
      <c r="D27" s="28" t="s">
        <v>54</v>
      </c>
      <c r="E27" s="31" t="n">
        <f aca="false">SUM(E6:E25)</f>
        <v>0</v>
      </c>
    </row>
    <row r="28" customFormat="false" ht="15" hidden="false" customHeight="false" outlineLevel="0" collapsed="false">
      <c r="D28" s="28" t="s">
        <v>55</v>
      </c>
      <c r="E28" s="31" t="n">
        <f aca="false">IF(F3=0,"",E27/F3)</f>
        <v>0</v>
      </c>
    </row>
  </sheetData>
  <mergeCells count="3">
    <mergeCell ref="A1:G1"/>
    <mergeCell ref="A2:G2"/>
    <mergeCell ref="B3:D3"/>
  </mergeCells>
  <dataValidations count="1">
    <dataValidation allowBlank="true" errorStyle="stop" operator="between" showDropDown="false" showErrorMessage="false" showInputMessage="false" sqref="A6:A25" type="list">
      <formula1>Ingrédients!$A$5:$A$64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2026-10-21T20:55:10Z</dcterms:created>
  <dc:creator>openpyxl</dc:creator>
  <dc:description/>
  <dc:language>en-US</dc:language>
  <cp:lastModifiedBy/>
  <dcterms:modified xsi:type="dcterms:W3CDTF">2026-10-21T20:55:10Z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